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3" sheetId="2" r:id="rId2"/>
    <sheet name="стр.2" sheetId="3" r:id="rId3"/>
  </sheets>
  <definedNames>
    <definedName name="_xlnm.Print_Area" localSheetId="0">'стр.1'!$A$1:$DD$66</definedName>
    <definedName name="_xlnm.Print_Area" localSheetId="1">'стр.3'!$A$1:$F$33</definedName>
  </definedNames>
  <calcPr fullCalcOnLoad="1" refMode="R1C1"/>
</workbook>
</file>

<file path=xl/sharedStrings.xml><?xml version="1.0" encoding="utf-8"?>
<sst xmlns="http://schemas.openxmlformats.org/spreadsheetml/2006/main" count="1679" uniqueCount="816">
  <si>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</si>
  <si>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</si>
  <si>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</si>
  <si>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</si>
  <si>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</si>
  <si>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</si>
  <si>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</si>
  <si>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</si>
  <si>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</si>
  <si>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</si>
  <si>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</si>
  <si>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</si>
  <si>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</si>
  <si>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</si>
  <si>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</si>
  <si>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</si>
  <si>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</si>
  <si>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</si>
  <si>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</si>
  <si>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(подпись)</t>
  </si>
  <si>
    <t>(расшифровка подписи)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</si>
  <si>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</si>
  <si>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</si>
  <si>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</si>
  <si>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</si>
  <si>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</si>
  <si>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</si>
  <si>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3</t>
  </si>
  <si>
    <t>500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</si>
  <si>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</si>
  <si>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</si>
  <si>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</si>
  <si>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</si>
  <si>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</si>
  <si>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</si>
  <si>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</si>
  <si>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</si>
  <si>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</si>
  <si>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</si>
  <si>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Форма по ОКУД</t>
  </si>
  <si>
    <t>Муниципальное образование Муниципальный округ №65</t>
  </si>
  <si>
    <t>-</t>
  </si>
  <si>
    <t>января</t>
  </si>
  <si>
    <t>Заработная плата</t>
  </si>
  <si>
    <t>Начисления на выплаты по оплате труда</t>
  </si>
  <si>
    <t>Прочие работы, услуги</t>
  </si>
  <si>
    <t>Прочие выплаты</t>
  </si>
  <si>
    <t>Услуги связи</t>
  </si>
  <si>
    <t>Коммунальные услуги</t>
  </si>
  <si>
    <t>Местная администрация Муниципального образования Муниципальный округ №65</t>
  </si>
  <si>
    <t>965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</si>
  <si>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</si>
  <si>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</si>
  <si>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</si>
  <si>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</si>
  <si>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</si>
  <si>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</si>
  <si>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</si>
  <si>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Транспортные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</si>
  <si>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</si>
  <si>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</si>
  <si>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</si>
  <si>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</si>
  <si>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</si>
  <si>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И.В.Красавина</t>
  </si>
  <si>
    <t>76212242</t>
  </si>
  <si>
    <t>40322000</t>
  </si>
  <si>
    <t>Н.А. Прохорова</t>
  </si>
  <si>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</si>
  <si>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</si>
  <si>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</si>
  <si>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</si>
  <si>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</si>
  <si>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</si>
  <si>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</si>
  <si>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</si>
  <si>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</si>
  <si>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</si>
  <si>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</si>
  <si>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</si>
  <si>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</si>
  <si>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</si>
  <si>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</si>
  <si>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</si>
  <si>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</si>
  <si>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</si>
  <si>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/>
  </si>
  <si>
    <t>-40,00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</si>
  <si>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</si>
  <si>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</si>
  <si>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</si>
  <si>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</si>
  <si>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</si>
  <si>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Текущий ремонт придомовых территорий и дворовых территории,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</si>
  <si>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</si>
  <si>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</si>
  <si>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</si>
  <si>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</si>
  <si>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Организация работ по компенсационному озеленению</t>
  </si>
  <si>
    <t>Создание зон отдыха, в том числе обустройство, содержание и уборка территорий детских площадок</t>
  </si>
  <si>
    <t>Устройство искусственных неровностей на проездах и въездах на придомовых территориях и дворовых территориях</t>
  </si>
  <si>
    <t>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</si>
  <si>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</si>
  <si>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</si>
  <si>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</si>
  <si>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</si>
  <si>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</si>
  <si>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</si>
  <si>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Результат исполнения бюджета (дефицит / профицит)</t>
  </si>
  <si>
    <t>x</t>
  </si>
  <si>
    <t>Общегосударственные вопросы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</si>
  <si>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</si>
  <si>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</si>
  <si>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</si>
  <si>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</si>
  <si>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</si>
  <si>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x            </t>
  </si>
  <si>
    <t>Руководитель _____________</t>
  </si>
  <si>
    <t>Главный бухгалтер __________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</si>
  <si>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</si>
  <si>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</si>
  <si>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</si>
  <si>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182 1 09 00000 00 0000 000</t>
  </si>
  <si>
    <t>182 1 09 04000 00 0000 110</t>
  </si>
  <si>
    <t>182 1 09 04040 01 0000 110</t>
  </si>
  <si>
    <t>000 1 00 00000 00 0000 000</t>
  </si>
  <si>
    <t>000 1 13 00000 00 0000 000</t>
  </si>
  <si>
    <t>000 1 16 00000 00 0000 000</t>
  </si>
  <si>
    <t>000 1 16 90000 00 0000 140</t>
  </si>
  <si>
    <t xml:space="preserve">Культура </t>
  </si>
  <si>
    <t>100 000,00</t>
  </si>
  <si>
    <t>120 000,00</t>
  </si>
  <si>
    <t>50 000,00</t>
  </si>
  <si>
    <t>Другие вопросы в области национальной экономики</t>
  </si>
  <si>
    <t xml:space="preserve"> Общеэкономические вопросы</t>
  </si>
  <si>
    <t>791 700,00</t>
  </si>
  <si>
    <t>1 024 700,00</t>
  </si>
  <si>
    <t>942 500,00</t>
  </si>
  <si>
    <t>000 1 06 00000 00 0000 000</t>
  </si>
  <si>
    <t>000 1 06 01000 00 0000 110</t>
  </si>
  <si>
    <t>Увеличение  остатков  средств бюджетов</t>
  </si>
  <si>
    <t xml:space="preserve">Источники внутреннего финансирования дефицита бюджета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</si>
  <si>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</si>
  <si>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</si>
  <si>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>929 0102 0020000011 121 211</t>
  </si>
  <si>
    <t>929 0102 0020000011 129 213</t>
  </si>
  <si>
    <t>929 0102 0000000000 000 000</t>
  </si>
  <si>
    <t>965 0104 0000000000 000 000</t>
  </si>
  <si>
    <t>965 0113 0000000000 000 000</t>
  </si>
  <si>
    <t>929 0102 0020000011 000 000</t>
  </si>
  <si>
    <t>929 0103 0000000000 000 000</t>
  </si>
  <si>
    <t>929 0103 0020000021 000 000</t>
  </si>
  <si>
    <t>929 0103 0020000021 244 221</t>
  </si>
  <si>
    <t>929 0103 0020000021 244 223</t>
  </si>
  <si>
    <t>929 0103 0020000022 000 000</t>
  </si>
  <si>
    <t>929 0103 0020000022 123 226</t>
  </si>
  <si>
    <t>929 0103 0020000023 000 000</t>
  </si>
  <si>
    <t>929 0103 0020000023 121 211</t>
  </si>
  <si>
    <t>929 0103 0020000023 129 213</t>
  </si>
  <si>
    <t>929 0103 0920000441 000 000</t>
  </si>
  <si>
    <t>965 0104 0020000031 000 000</t>
  </si>
  <si>
    <t>965 0104 0020000031 121 211</t>
  </si>
  <si>
    <t>965 0104 0020000031 129 213</t>
  </si>
  <si>
    <t>965 0104 0020000032 000 000</t>
  </si>
  <si>
    <t>965 0104 0020000032 121 211</t>
  </si>
  <si>
    <t>965 0104 0020000032 122 212</t>
  </si>
  <si>
    <t>965 0104 0020000032 122 222</t>
  </si>
  <si>
    <t>965 0104 0020000032 129 213</t>
  </si>
  <si>
    <t>965 0104 0020000032 244 221</t>
  </si>
  <si>
    <t>965 0104 0020000032 244 223</t>
  </si>
  <si>
    <t>965 0104 0020000032 244 225</t>
  </si>
  <si>
    <t>965 0104 0020000032 244 226</t>
  </si>
  <si>
    <t>965 0104 0020000032 244 310</t>
  </si>
  <si>
    <t>965 0104 0020000032 244 340</t>
  </si>
  <si>
    <t>965 0104 00200G0850 000 000</t>
  </si>
  <si>
    <t>965 0104 00200G0850 121 211</t>
  </si>
  <si>
    <t>965 0104 00200G0850 122 212</t>
  </si>
  <si>
    <t>965 0104 00200G0850 122 222</t>
  </si>
  <si>
    <t>965 0104 00200G0850 129 213</t>
  </si>
  <si>
    <t>965 0104 00200G0850 244 226</t>
  </si>
  <si>
    <t>965 0104 00200G0850 244 310</t>
  </si>
  <si>
    <t>965 0104 00200G0850 244 340</t>
  </si>
  <si>
    <t>965 0104 09200G0100 000 000</t>
  </si>
  <si>
    <t>913 0107 0000000000 000 000</t>
  </si>
  <si>
    <t>913 0107 0200000051 000 000</t>
  </si>
  <si>
    <t>913 0107 0200000051 121 211</t>
  </si>
  <si>
    <t>913 0107 0200000051 129 213</t>
  </si>
  <si>
    <t>965 0113 0920000071 000 000</t>
  </si>
  <si>
    <t>965 0113 0920000071 244 226</t>
  </si>
  <si>
    <t>965 0300 0000000000 000 000</t>
  </si>
  <si>
    <t>965 0309 0000000000 000 000</t>
  </si>
  <si>
    <t>965 0400 0000000000 000 000</t>
  </si>
  <si>
    <t>965 0401 0000000000 000 000</t>
  </si>
  <si>
    <t>965 0401 5100000101 000 000</t>
  </si>
  <si>
    <t>965 0401 5100000101 244 340</t>
  </si>
  <si>
    <t>965 0412 0000000000 000 000</t>
  </si>
  <si>
    <t>965 0412 3450000121 000 000</t>
  </si>
  <si>
    <t>965 0412 3450000121 244 340</t>
  </si>
  <si>
    <t>965 0500 0000000000 000 000</t>
  </si>
  <si>
    <t>965 0503 0000000000 000 000</t>
  </si>
  <si>
    <t>965 0503 6000000131 000 000</t>
  </si>
  <si>
    <t>965 0503 6000000131 244 226</t>
  </si>
  <si>
    <t>965 0503 6000000132 000 000</t>
  </si>
  <si>
    <t>965 0503 6000000132 244 225</t>
  </si>
  <si>
    <t>965 0503 6000000132 244 226</t>
  </si>
  <si>
    <t>965 0503 6000000132 244 310</t>
  </si>
  <si>
    <t>965 0503 6000000133 000 000</t>
  </si>
  <si>
    <t>965 0503 6000000133 244 226</t>
  </si>
  <si>
    <t>965 0503 6000000133 244 310</t>
  </si>
  <si>
    <t>965 0503 6000000141 000 000</t>
  </si>
  <si>
    <t>965 0503 6000000141 244 226</t>
  </si>
  <si>
    <t>965 0503 6000000142 000 000</t>
  </si>
  <si>
    <t>965 0503 6000000142 244 226</t>
  </si>
  <si>
    <t>965 0503 6000000143 000 000</t>
  </si>
  <si>
    <t>965 0503 6000000143 244 340</t>
  </si>
  <si>
    <t>965 0503 6000000151 000 000</t>
  </si>
  <si>
    <t>965 0503 6000000151 244 226</t>
  </si>
  <si>
    <t>965 0503 6000000152 000 000</t>
  </si>
  <si>
    <t>965 0503 6000000152 244 226</t>
  </si>
  <si>
    <t>965 0503 6000000152 244 340</t>
  </si>
  <si>
    <t>965 0503 6000000153 000 000</t>
  </si>
  <si>
    <t>965 0503 6000000153 244 226</t>
  </si>
  <si>
    <t>965 0503 6000000154 000 000</t>
  </si>
  <si>
    <t>965 0503 6000000154 244 226</t>
  </si>
  <si>
    <t>965 0503 6000000161 000 000</t>
  </si>
  <si>
    <t>965 0503 6000000161 244 225</t>
  </si>
  <si>
    <t>965 0503 6000000161 244 226</t>
  </si>
  <si>
    <t>965 0503 6000000161 244 310</t>
  </si>
  <si>
    <t>965 0503 6000000161 244 340</t>
  </si>
  <si>
    <t>965 0503 6000000162 000 000</t>
  </si>
  <si>
    <t>965 0503 6000000162 244 225</t>
  </si>
  <si>
    <t>965 0503 6000000162 244 226</t>
  </si>
  <si>
    <t>965 0503 6000000162 244 310</t>
  </si>
  <si>
    <t>965 0503 6000000163 000 000</t>
  </si>
  <si>
    <t>965 0503 6000000163 244 226</t>
  </si>
  <si>
    <t>965 0503 6000000163 244 340</t>
  </si>
  <si>
    <t>965 0503 6000000501 000 000</t>
  </si>
  <si>
    <t>965 0503 6000000501 244 225</t>
  </si>
  <si>
    <t>965 0503 6000000501 244 310</t>
  </si>
  <si>
    <t>965 0705 0000000000 000 000</t>
  </si>
  <si>
    <t>965 0705 4280000181 000 000</t>
  </si>
  <si>
    <t>965 0705 4280000181 244 226</t>
  </si>
  <si>
    <t>965 0707 0000000000 000 000</t>
  </si>
  <si>
    <t>965 0707 4310000191 000 000</t>
  </si>
  <si>
    <t>965 0707 4310000191 244 226</t>
  </si>
  <si>
    <t>965 0709 0000000000 000 000</t>
  </si>
  <si>
    <t>965 0709 4310000491 000 000</t>
  </si>
  <si>
    <t>965 0709 4310000491 244 226</t>
  </si>
  <si>
    <t>965 0709 4310000491 244 340</t>
  </si>
  <si>
    <t>965 0709 4310000511 000 000</t>
  </si>
  <si>
    <t>965 0709 4310000521 000 000</t>
  </si>
  <si>
    <t>965 0709 4310000521 244 340</t>
  </si>
  <si>
    <t>965 0709 4310000531 000 000</t>
  </si>
  <si>
    <t>965 0709 4310000531 244 340</t>
  </si>
  <si>
    <t>965 0801 0000000000 000 000</t>
  </si>
  <si>
    <t>965 0801 4500000201 000 000</t>
  </si>
  <si>
    <t>965 0801 4500000201 244 226</t>
  </si>
  <si>
    <t>965 1000 0000000000 000 000</t>
  </si>
  <si>
    <t>965 1004 51100G0860 000 000</t>
  </si>
  <si>
    <t>965 1004 51100G0860 313 262</t>
  </si>
  <si>
    <t>965 1004 51100G0870 000 000</t>
  </si>
  <si>
    <t>965 1004 51100G0870 323 226</t>
  </si>
  <si>
    <t>965 1100 0000000000 000 000</t>
  </si>
  <si>
    <t>965 1102 5120000241 000 000</t>
  </si>
  <si>
    <t>965 1102 5120000241 244 226</t>
  </si>
  <si>
    <t>965 1202 4570000252 000 000</t>
  </si>
  <si>
    <t>965 1004 0000000000 000 000</t>
  </si>
  <si>
    <t>965 1102 0000000000 000 000</t>
  </si>
  <si>
    <t>965 1202 4570000252 244 226</t>
  </si>
  <si>
    <t>965 0700 0000000000 000 000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</si>
  <si>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</si>
  <si>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</si>
  <si>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</si>
  <si>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</si>
  <si>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</si>
  <si>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</si>
  <si>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</si>
  <si>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</si>
  <si>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182 1 06 01010 03 0000 110</t>
  </si>
  <si>
    <t>182 1 16 06000 01 0000 140</t>
  </si>
  <si>
    <t>965 01 00 00 00 00 0000 000</t>
  </si>
  <si>
    <t>965 01 05 00 00 00 0000 000</t>
  </si>
  <si>
    <t>965 01 05 00 00 00 0000 500</t>
  </si>
  <si>
    <t>965 01 05 02 00 00 0000 500</t>
  </si>
  <si>
    <t>965 01 05 02 01 00 0000 510</t>
  </si>
  <si>
    <t>965 01 05 02 01 03 0000 510</t>
  </si>
  <si>
    <t>965 01 05 00 00 00 0000 600</t>
  </si>
  <si>
    <t>965 01 05 02 00 00 0000 600</t>
  </si>
  <si>
    <t>965 01 05 02 01 00 0000 610</t>
  </si>
  <si>
    <t>965 01 05 02 01 03 0000 610</t>
  </si>
  <si>
    <t xml:space="preserve">Приложение №1 </t>
  </si>
  <si>
    <t>к Решению Муниципального совета</t>
  </si>
  <si>
    <t>867 1 13 02993 03 0100 130</t>
  </si>
  <si>
    <t>965 1 13 02993 03 0200 130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</si>
  <si>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</si>
  <si>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Другие виды прочих доходов от компенсации затрат бюджетов внутригородских муниципальных образований Санкт-Петербурга</t>
  </si>
  <si>
    <t>Субсидии бюджетам субъектов Российской Федерации и муниципальных образований (межбюджетные субсидии)</t>
  </si>
  <si>
    <t>965 2 02 29999 03 0000 151</t>
  </si>
  <si>
    <t>Периодичность: месячная, квартальная, годовая</t>
  </si>
  <si>
    <t xml:space="preserve">"  20     "       февраля               </t>
  </si>
  <si>
    <t>Штрафы за административные правонарушения в области благоустройства, предусмотренные главой 4 Закона  Санкт-Петербурга  "Об административных правонарушениях в Санкт-Петербурге", за исключением статьи 37-2 указанного Закона Санкт-Петербурга</t>
  </si>
  <si>
    <t>860 1 16 90030 03 0100 140</t>
  </si>
  <si>
    <t>860 1 16 90030 03 0200 140</t>
  </si>
  <si>
    <t>965 2 02 20000 00 0000 151</t>
  </si>
  <si>
    <t>965 2 02 29999 00 0000 151</t>
  </si>
  <si>
    <t>Субвенции бюджетам бюджетной системы Российской Федерации</t>
  </si>
  <si>
    <t>965 2 02 30024 03 0100 151</t>
  </si>
  <si>
    <t>965 2 02 30024 03 0200 151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</si>
  <si>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</si>
  <si>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965 2 02 30027 03 0100 151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</si>
  <si>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</si>
  <si>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И ОБЕСПЕЧЕНИЕ ДЕЯТЕЛЬНОСТИ ПРЕДСТАВИТЕЛЬНОГО ОРГАНА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</si>
  <si>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</si>
  <si>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ГЛАВА МЕСТНОЙ АДМИНИСТРАЦИИ (ИСПОЛНИТЕЛЬНО-РАСПОРЯДИТЕЛЬНОГО ОРГАНА МУНИЦИПАЛЬНОГО ОБРАЗОВАНИЯ №65)</t>
  </si>
  <si>
    <t>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</si>
  <si>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</si>
  <si>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</si>
  <si>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Озеленение территорий зеленых насаждений общего пользования  местного значения</t>
  </si>
  <si>
    <t>Содержание территорий зеленых насаждений общего пользования  местного значения</t>
  </si>
  <si>
    <t>Выполнение оформления к праздничным мероприятиям на территории муниципального образования №65</t>
  </si>
  <si>
    <t>Молодежная политика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</si>
  <si>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</si>
  <si>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</si>
  <si>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Арендная плата за пользование имуществом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</si>
  <si>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</si>
  <si>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</si>
  <si>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</si>
  <si>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 МАССОВОГО СПОРТА</t>
  </si>
  <si>
    <t>ОПУБЛИКОВАНИЕ МУНИЦИПАЛЬНЫХ ПРАВОВЫХ АКТОВ, ИНОЙ ИНФОРМАЦИИ</t>
  </si>
  <si>
    <t xml:space="preserve">Изменение остатков средств </t>
  </si>
  <si>
    <t xml:space="preserve">Увеличение остатков средств 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</si>
  <si>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</si>
  <si>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</si>
  <si>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внутреннего финансирования дефицитов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</si>
  <si>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</si>
  <si>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965 0104 00200G0850 244 221</t>
  </si>
  <si>
    <t>965 0104 09200G0100 244 340</t>
  </si>
  <si>
    <t>965 0709 4310000511 244 340</t>
  </si>
  <si>
    <t>965 0709 4310000531 244 226</t>
  </si>
  <si>
    <t>965 0709 4310000562 000 000</t>
  </si>
  <si>
    <t>965 0709 4310000562 244 226</t>
  </si>
  <si>
    <t>965 0709 4310000562 244 340</t>
  </si>
  <si>
    <t>965 0800 0000000000 000 000</t>
  </si>
  <si>
    <t>965 0801 4500000561 000 000</t>
  </si>
  <si>
    <t>965 0801 4500000561 244 224</t>
  </si>
  <si>
    <t>965 0801 4500000561 244 226</t>
  </si>
  <si>
    <t>965 0801 4500000561 244 310</t>
  </si>
  <si>
    <t>965 0801 4500000561 244 340</t>
  </si>
  <si>
    <t>929 0100 0000000000 000 000</t>
  </si>
  <si>
    <t>913 0107 0200000051 244 221</t>
  </si>
  <si>
    <t>913 0107 0200000051 244 310</t>
  </si>
  <si>
    <t>по ОКТМО</t>
  </si>
  <si>
    <t>2019г.</t>
  </si>
  <si>
    <t>19</t>
  </si>
  <si>
    <t>01/01/2019</t>
  </si>
  <si>
    <t>965 1 16 90030 03 0400 140</t>
  </si>
  <si>
    <t>965 2 02 30027 03 0200 151</t>
  </si>
  <si>
    <t>965 1202 0000000000 000 000</t>
  </si>
  <si>
    <t>965 1200 0000000000 000 000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</si>
  <si>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</si>
  <si>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</si>
  <si>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000 1 05 00000 00 0000 000</t>
  </si>
  <si>
    <t>806 1 16 90030 03 0100 140</t>
  </si>
  <si>
    <t>807 1 16 90030 03 0100 140</t>
  </si>
  <si>
    <t>824 1 16 90030 03 0100 140</t>
  </si>
  <si>
    <t>000 1 13 02993 03 0000 130</t>
  </si>
  <si>
    <t>000 1 16 90030 03 0000 140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</si>
  <si>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</si>
  <si>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</si>
  <si>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компенсации затрат государства</t>
  </si>
  <si>
    <t>000 1 13 02000 00 0000 130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</si>
  <si>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</si>
  <si>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</si>
  <si>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</si>
  <si>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</si>
  <si>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</si>
  <si>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</t>
  </si>
  <si>
    <t>000 1 13 02990 00 0000 130</t>
  </si>
  <si>
    <t>000 1 05 01000 00 0000 110</t>
  </si>
  <si>
    <t>000 1 05 01010 01 0000 110</t>
  </si>
  <si>
    <t>000 1 05 01020 01 0000 110</t>
  </si>
  <si>
    <t>000 1 05 02000 02 0000 110</t>
  </si>
  <si>
    <t>000 1 05 04000 02 0000 110</t>
  </si>
  <si>
    <t>000 2 00 00000 00 0000 000</t>
  </si>
  <si>
    <t>000 2 02 00000 00 0000 000</t>
  </si>
  <si>
    <t>000 2 02 30000 00 0000 151</t>
  </si>
  <si>
    <t>000 2 02 30024 00 0000 151</t>
  </si>
  <si>
    <t>000 2 02 30024 03 0000 151</t>
  </si>
  <si>
    <t>000 2 02 30027 00 0000 151</t>
  </si>
  <si>
    <t>000 2 02 30027 03 0000 151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</si>
  <si>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</si>
  <si>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 </t>
  </si>
  <si>
    <t>Расходы бюджета - всего</t>
  </si>
  <si>
    <t>700,00</t>
  </si>
  <si>
    <t>20,00</t>
  </si>
  <si>
    <t>3 393 000,00</t>
  </si>
  <si>
    <t>ФОРМИРОВАНИЕ АРХИВНОГО ФОНДА МУНИЦИПАЛЬНОГО ОБРАЗОВАНИЯ №65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</si>
  <si>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</t>
  </si>
  <si>
    <t>СОДЕЙСТВИЕ РАЗВИТИЮ МАЛОГО БИЗНЕСА НА ТЕРРИТОРИИ МУНИЦИПАЛЬНОГО ОБРАЗОВАНИЯ МО №65</t>
  </si>
  <si>
    <t>Жилищно-коммунальное хозяйство</t>
  </si>
  <si>
    <t>Благоустройство</t>
  </si>
  <si>
    <t>Уборка территорий, тупиков и проездов</t>
  </si>
  <si>
    <t>97,40</t>
  </si>
  <si>
    <t>100,00</t>
  </si>
  <si>
    <t>Профессиональная подготовка, переподготовка и повышение квалификации</t>
  </si>
  <si>
    <t>РАСХОДЫ НА ПРОФЕССИОНАЛЬНУЮ ПОДГОТОВКУ, ПЕРЕПОДГОТОВКУ И ПОВЫШЕНИЯ КВАЛИФИКАЦИИ МУНИЦИПАЛЬНЫХ СЛУЖАЩИХ</t>
  </si>
  <si>
    <t>220 000,00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</si>
  <si>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</si>
  <si>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ПРОВЕДЕНИЕ МЕРОПРИЯТИЙ ПО УЧАСТИЮ В ДЕЯТЕЛЬНОСТИ ПО ПРОФИЛАКТИКЕ ПРАВОНАРУШЕНИЙ В САНКТ-ПЕТЕРБУРГЕ</t>
  </si>
  <si>
    <t>40 000,00</t>
  </si>
  <si>
    <t>30 000,00</t>
  </si>
  <si>
    <t>ОРГАНИЗАЦИЯ И ПРОВЕДЕНИЕ ДОСУГОВЫХ МЕРОПРИЯТИЙ ДЛЯ ЖИТЕЛЕЙ МУНИЦИПАЛЬНОГО ОБРАЗОВАНИЯ №65</t>
  </si>
  <si>
    <t>Средства массовой информации</t>
  </si>
  <si>
    <t>Периодическая печать и издательства</t>
  </si>
  <si>
    <t>79 000,00</t>
  </si>
  <si>
    <t>2. Расходы бюджета</t>
  </si>
  <si>
    <t>Форма 0503117 с. 2</t>
  </si>
  <si>
    <t>264 769 000,00</t>
  </si>
  <si>
    <t>264 586 517,63</t>
  </si>
  <si>
    <t>182 482,37</t>
  </si>
  <si>
    <t>40 900 800,00</t>
  </si>
  <si>
    <t>40 899 926,73</t>
  </si>
  <si>
    <t>873,27</t>
  </si>
  <si>
    <t>1 223 500,00</t>
  </si>
  <si>
    <t>1 223 485,53</t>
  </si>
  <si>
    <t>14,47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</si>
  <si>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</si>
  <si>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</si>
  <si>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942 485,53</t>
  </si>
  <si>
    <t>281 000,00</t>
  </si>
  <si>
    <t>1 628 000,00</t>
  </si>
  <si>
    <t>1 627 957,79</t>
  </si>
  <si>
    <t>42,21</t>
  </si>
  <si>
    <t>213 600,00</t>
  </si>
  <si>
    <t>213 568,83</t>
  </si>
  <si>
    <t>31,17</t>
  </si>
  <si>
    <t>Закупка товаров, работ и услуг для государственных (муниципальных) нужд</t>
  </si>
  <si>
    <t>26 000,00</t>
  </si>
  <si>
    <t>25 971,20</t>
  </si>
  <si>
    <t>28,80</t>
  </si>
  <si>
    <t>187 600,00</t>
  </si>
  <si>
    <t>187 597,63</t>
  </si>
  <si>
    <t>2,37</t>
  </si>
  <si>
    <t>Компенсация депутатам, осуществляющим свои полномочия на непостоянной основе</t>
  </si>
  <si>
    <t>221 600,00</t>
  </si>
  <si>
    <t>Депутаты, осуществляющие свою деятельность на постоянной основе</t>
  </si>
  <si>
    <t>1 030 800,00</t>
  </si>
  <si>
    <t>1 030 788,96</t>
  </si>
  <si>
    <t>11,04</t>
  </si>
  <si>
    <t>791 688,96</t>
  </si>
  <si>
    <t>239 100,00</t>
  </si>
  <si>
    <t>162 000,00</t>
  </si>
  <si>
    <t>Иные бюджетные ассигнования</t>
  </si>
  <si>
    <t>Иные расходы</t>
  </si>
  <si>
    <t>36 789 500,00</t>
  </si>
  <si>
    <t>36 788 792,36</t>
  </si>
  <si>
    <t>707,64</t>
  </si>
  <si>
    <t>1 223 489,15</t>
  </si>
  <si>
    <t>10,85</t>
  </si>
  <si>
    <t>942 489,15</t>
  </si>
  <si>
    <t>30 762 800,00</t>
  </si>
  <si>
    <t>30 762 103,21</t>
  </si>
  <si>
    <t>696,79</t>
  </si>
  <si>
    <t>27 480 600,00</t>
  </si>
  <si>
    <t>27 480 336,26</t>
  </si>
  <si>
    <t>263,74</t>
  </si>
  <si>
    <t>20 970 800,00</t>
  </si>
  <si>
    <t>20 970 665,24</t>
  </si>
  <si>
    <t>134,76</t>
  </si>
  <si>
    <t>30 700,00</t>
  </si>
  <si>
    <t>30 670,96</t>
  </si>
  <si>
    <t>29,04</t>
  </si>
  <si>
    <t>145 900,00</t>
  </si>
  <si>
    <t>145 818,06</t>
  </si>
  <si>
    <t>81,94</t>
  </si>
  <si>
    <t>6 333 200,00</t>
  </si>
  <si>
    <t>6 333 182,00</t>
  </si>
  <si>
    <t>18,00</t>
  </si>
  <si>
    <t>3 239 800,00</t>
  </si>
  <si>
    <t>3 239 460,09</t>
  </si>
  <si>
    <t>339,91</t>
  </si>
  <si>
    <t>187 200,00</t>
  </si>
  <si>
    <t>187 190,94</t>
  </si>
  <si>
    <t>9,06</t>
  </si>
  <si>
    <t>417 200,00</t>
  </si>
  <si>
    <t>417 116,03</t>
  </si>
  <si>
    <t>83,97</t>
  </si>
  <si>
    <t>242 200,00</t>
  </si>
  <si>
    <t>242 169,84</t>
  </si>
  <si>
    <t>30,16</t>
  </si>
  <si>
    <t>1 588 300,00</t>
  </si>
  <si>
    <t>1 588 221,64</t>
  </si>
  <si>
    <t>78,36</t>
  </si>
  <si>
    <t>235 100,00</t>
  </si>
  <si>
    <t>235 004,00</t>
  </si>
  <si>
    <t>96,00</t>
  </si>
  <si>
    <t>569 800,00</t>
  </si>
  <si>
    <t>569 757,64</t>
  </si>
  <si>
    <t>42,36</t>
  </si>
  <si>
    <t>42 400,00</t>
  </si>
  <si>
    <t>42 306,86</t>
  </si>
  <si>
    <t>93,14</t>
  </si>
  <si>
    <t>Налоги, пошлины и сборы</t>
  </si>
  <si>
    <t>2 400,00</t>
  </si>
  <si>
    <t>2 306,86</t>
  </si>
  <si>
    <t>4 796 300,00</t>
  </si>
  <si>
    <t>4 509 800,00</t>
  </si>
  <si>
    <t>25 100,00</t>
  </si>
  <si>
    <t>67 000,00</t>
  </si>
  <si>
    <t>286 500,00</t>
  </si>
  <si>
    <t>56 300,00</t>
  </si>
  <si>
    <t>52 100,00</t>
  </si>
  <si>
    <t>138 100,00</t>
  </si>
  <si>
    <t>6 900,00</t>
  </si>
  <si>
    <t>1 109 800,00</t>
  </si>
  <si>
    <t>1 109 691,05</t>
  </si>
  <si>
    <t>108,95</t>
  </si>
  <si>
    <t>ИЗБИРАТЕЛЬНАЯ КОМИССИЯ МУНИЦИПАЛЬНОГО ОБРАЗОВАНИЯ</t>
  </si>
  <si>
    <t>1 030 791,05</t>
  </si>
  <si>
    <t>8,95</t>
  </si>
  <si>
    <t>791 691,05</t>
  </si>
  <si>
    <t>78 900,00</t>
  </si>
  <si>
    <t>43 900,00</t>
  </si>
  <si>
    <t>33 000,00</t>
  </si>
  <si>
    <t>32 980,00</t>
  </si>
  <si>
    <t>2 100,00</t>
  </si>
  <si>
    <t>2 020,00</t>
  </si>
  <si>
    <t>80,00</t>
  </si>
  <si>
    <t>150 000,00</t>
  </si>
  <si>
    <t>Расходы по осуществлению защиты прав потребителей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</si>
  <si>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</t>
  </si>
  <si>
    <t>436 400,00</t>
  </si>
  <si>
    <t>436 370,58</t>
  </si>
  <si>
    <t>29,42</t>
  </si>
  <si>
    <t>386 400,00</t>
  </si>
  <si>
    <t>386 370,58</t>
  </si>
  <si>
    <t>Предоставление субсидий бюджетным, автономным учреждениям и иным некоммерческим организациям</t>
  </si>
  <si>
    <t>356 400,00</t>
  </si>
  <si>
    <t>356 370,58</t>
  </si>
  <si>
    <t>Безвозмездные перечисления организациям, за исключением государственных и муниципальных организаций</t>
  </si>
  <si>
    <t>138 296 500,00</t>
  </si>
  <si>
    <t>138 294 775,79</t>
  </si>
  <si>
    <t>1 724,21</t>
  </si>
  <si>
    <t>34 399 100,00</t>
  </si>
  <si>
    <t>34 399 024,33</t>
  </si>
  <si>
    <t>75,67</t>
  </si>
  <si>
    <t>34 377 100,00</t>
  </si>
  <si>
    <t>34 377 024,33</t>
  </si>
  <si>
    <t>22 000,00</t>
  </si>
  <si>
    <t>13 538 900,00</t>
  </si>
  <si>
    <t>13 538 615,74</t>
  </si>
  <si>
    <t>284,26</t>
  </si>
  <si>
    <t>7 919 800,00</t>
  </si>
  <si>
    <t>7 919 704,82</t>
  </si>
  <si>
    <t>95,18</t>
  </si>
  <si>
    <t>2 250 900,00</t>
  </si>
  <si>
    <t>2 250 745,66</t>
  </si>
  <si>
    <t>154,34</t>
  </si>
  <si>
    <t>3 368 200,00</t>
  </si>
  <si>
    <t>3 368 165,26</t>
  </si>
  <si>
    <t>34,74</t>
  </si>
  <si>
    <t>705 500,00</t>
  </si>
  <si>
    <t>705 321,18</t>
  </si>
  <si>
    <t>178,82</t>
  </si>
  <si>
    <t>37 900,00</t>
  </si>
  <si>
    <t>37 819,18</t>
  </si>
  <si>
    <t>80,82</t>
  </si>
  <si>
    <t>667 600,00</t>
  </si>
  <si>
    <t>667 502,00</t>
  </si>
  <si>
    <t>98,00</t>
  </si>
  <si>
    <t>642 400,00</t>
  </si>
  <si>
    <t>642 331,27</t>
  </si>
  <si>
    <t>68,73</t>
  </si>
  <si>
    <t>199 400,00</t>
  </si>
  <si>
    <t>199 338,80</t>
  </si>
  <si>
    <t>61,20</t>
  </si>
  <si>
    <t>296 800,00</t>
  </si>
  <si>
    <t>296 749,00</t>
  </si>
  <si>
    <t>51,00</t>
  </si>
  <si>
    <t>11 340 500,00</t>
  </si>
  <si>
    <t>11 340 328,34</t>
  </si>
  <si>
    <t>171,66</t>
  </si>
  <si>
    <t>11 240 500,00</t>
  </si>
  <si>
    <t>11 240 362,34</t>
  </si>
  <si>
    <t>137,66</t>
  </si>
  <si>
    <t>99 966,00</t>
  </si>
  <si>
    <t>34,00</t>
  </si>
  <si>
    <t>14 553 200,00</t>
  </si>
  <si>
    <t>14 553 159,56</t>
  </si>
  <si>
    <t>40,44</t>
  </si>
  <si>
    <t>4 801 300,00</t>
  </si>
  <si>
    <t>4 801 299,98</t>
  </si>
  <si>
    <t>9 751 900,00</t>
  </si>
  <si>
    <t>9 751 859,58</t>
  </si>
  <si>
    <t>40,42</t>
  </si>
  <si>
    <t>3 064 300,00</t>
  </si>
  <si>
    <t>3 064 211,65</t>
  </si>
  <si>
    <t>88,35</t>
  </si>
  <si>
    <t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</t>
  </si>
  <si>
    <t>791 400,00</t>
  </si>
  <si>
    <t>791 306,58</t>
  </si>
  <si>
    <t>93,42</t>
  </si>
  <si>
    <t>47 812 300,00</t>
  </si>
  <si>
    <t>47 812 104,88</t>
  </si>
  <si>
    <t>195,12</t>
  </si>
  <si>
    <t>47 753 300,00</t>
  </si>
  <si>
    <t>47 753 104,88</t>
  </si>
  <si>
    <t>7 796 800,00</t>
  </si>
  <si>
    <t>7 796 702,60</t>
  </si>
  <si>
    <t>22 144 500,00</t>
  </si>
  <si>
    <t>22 144 481,36</t>
  </si>
  <si>
    <t>18,64</t>
  </si>
  <si>
    <t>15 997 500,00</t>
  </si>
  <si>
    <t>15 997 461,61</t>
  </si>
  <si>
    <t>38,39</t>
  </si>
  <si>
    <t>1 814 500,00</t>
  </si>
  <si>
    <t>1 814 459,31</t>
  </si>
  <si>
    <t>40,69</t>
  </si>
  <si>
    <t>59 000,00</t>
  </si>
  <si>
    <t>Обустройство, содержание и уборка территории спортивных площадок</t>
  </si>
  <si>
    <t>10 006 600,00</t>
  </si>
  <si>
    <t>10 006 447,31</t>
  </si>
  <si>
    <t>152,69</t>
  </si>
  <si>
    <t>2 515 100,00</t>
  </si>
  <si>
    <t>2 515 069,26</t>
  </si>
  <si>
    <t>30,74</t>
  </si>
  <si>
    <t>4 928 800,00</t>
  </si>
  <si>
    <t>4 928 723,96</t>
  </si>
  <si>
    <t>76,04</t>
  </si>
  <si>
    <t>2 562 700,00</t>
  </si>
  <si>
    <t>2 562 654,09</t>
  </si>
  <si>
    <t>45,91</t>
  </si>
  <si>
    <t>278 500,00</t>
  </si>
  <si>
    <t>278 331,29</t>
  </si>
  <si>
    <t>168,71</t>
  </si>
  <si>
    <t>610,75</t>
  </si>
  <si>
    <t>89,25</t>
  </si>
  <si>
    <t>57 800,00</t>
  </si>
  <si>
    <t>57 720,54</t>
  </si>
  <si>
    <t>79,46</t>
  </si>
  <si>
    <t>667 505,86</t>
  </si>
  <si>
    <t>94,14</t>
  </si>
  <si>
    <t>567 600,00</t>
  </si>
  <si>
    <t>567 505,86</t>
  </si>
  <si>
    <t>3 598 400,00</t>
  </si>
  <si>
    <t>3 598 032,93</t>
  </si>
  <si>
    <t>367,07</t>
  </si>
  <si>
    <t>56 500,00</t>
  </si>
  <si>
    <t>607 700,00</t>
  </si>
  <si>
    <t>607 676,58</t>
  </si>
  <si>
    <t>23,42</t>
  </si>
  <si>
    <t>247 700,00</t>
  </si>
  <si>
    <t>247 676,58</t>
  </si>
  <si>
    <t>360 000,00</t>
  </si>
  <si>
    <t>2 934 200,00</t>
  </si>
  <si>
    <t>2 933 856,35</t>
  </si>
  <si>
    <t>343,65</t>
  </si>
  <si>
    <t>ПРОВЕДЕНИЕ РАБОТ ПО ВОЕННО-ПАТРИОТИЧЕСКОМУ ВОСПИТАНИЮ ГРАЖДАН</t>
  </si>
  <si>
    <t>532 500,00</t>
  </si>
  <si>
    <t>532 361,29</t>
  </si>
  <si>
    <t>138,71</t>
  </si>
  <si>
    <t>482 500,00</t>
  </si>
  <si>
    <t>482 361,29</t>
  </si>
  <si>
    <t>1 030 000,00</t>
  </si>
  <si>
    <t>1 029 940,14</t>
  </si>
  <si>
    <t>59,86</t>
  </si>
  <si>
    <t>199 900,00</t>
  </si>
  <si>
    <t>199 889,20</t>
  </si>
  <si>
    <t>10,80</t>
  </si>
  <si>
    <t>119 976,00</t>
  </si>
  <si>
    <t>24,00</t>
  </si>
  <si>
    <t>710 100,00</t>
  </si>
  <si>
    <t>710 074,94</t>
  </si>
  <si>
    <t>25,06</t>
  </si>
  <si>
    <t>Участие в деятельности по профилактике терроризма и экстремизма, а также в минимизации и(или) ликвидации последствий проявления терроризма и экстремизма на территории муниципального образования</t>
  </si>
  <si>
    <t>399 600,00</t>
  </si>
  <si>
    <t>399 556,79</t>
  </si>
  <si>
    <t>43,21</t>
  </si>
  <si>
    <t>249 600,00</t>
  </si>
  <si>
    <t>249 556,79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</si>
  <si>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</t>
  </si>
  <si>
    <t>912 100,00</t>
  </si>
  <si>
    <t>911 998,13</t>
  </si>
  <si>
    <t>101,87</t>
  </si>
  <si>
    <t>862 100,00</t>
  </si>
  <si>
    <t>861 998,13</t>
  </si>
  <si>
    <t>39 089 900,00</t>
  </si>
  <si>
    <t>39 089 352,44</t>
  </si>
  <si>
    <t>547,56</t>
  </si>
  <si>
    <t>ОРГАНИЗАЦИЯ МЕСТНЫХ И УЧАСТИЕ В ОРГАНИЗАЦИИ И ПРОВЕДЕНИИ ГОРОДСКИХ ПРАЗДНИЧНЫХ И ИНЫХ ЗРЕЛИЩНЫХ МЕРОПРИЯТИЙ; ОРГАНИЗАЦИИ И ПРОВЕДЕНИЮ МЕРОПРИЯТИЙ ПО СОХРАНЕНИЮ И РАЗВИТИЮ МЕСТНЫХ ТРАДИЦИЙ И ОБРЯДОВ</t>
  </si>
  <si>
    <t>21 088 800,00</t>
  </si>
  <si>
    <t>21 088 457,69</t>
  </si>
  <si>
    <t>342,31</t>
  </si>
  <si>
    <t>17 219 900,00</t>
  </si>
  <si>
    <t>17 219 584,86</t>
  </si>
  <si>
    <t>315,14</t>
  </si>
  <si>
    <t>3 818 900,00</t>
  </si>
  <si>
    <t>3 818 872,83</t>
  </si>
  <si>
    <t>27,17</t>
  </si>
  <si>
    <t>18 001 100,00</t>
  </si>
  <si>
    <t>18 000 894,75</t>
  </si>
  <si>
    <t>205,25</t>
  </si>
  <si>
    <t>3 360 000,00</t>
  </si>
  <si>
    <t>13 538 200,00</t>
  </si>
  <si>
    <t>13 538 034,53</t>
  </si>
  <si>
    <t>165,47</t>
  </si>
  <si>
    <t>1 061 100,00</t>
  </si>
  <si>
    <t>4 800,00</t>
  </si>
  <si>
    <t>4 780,00</t>
  </si>
  <si>
    <t>37 000,00</t>
  </si>
  <si>
    <t>36 980,22</t>
  </si>
  <si>
    <t>19,78</t>
  </si>
  <si>
    <t>37 681 000,00</t>
  </si>
  <si>
    <t>37 502 059,16</t>
  </si>
  <si>
    <t>178 940,84</t>
  </si>
  <si>
    <t>Пенсионное обеспечение</t>
  </si>
  <si>
    <t>925 900,00</t>
  </si>
  <si>
    <t>925 859,16</t>
  </si>
  <si>
    <t>40,84</t>
  </si>
  <si>
    <t>692 900,00</t>
  </si>
  <si>
    <t>692 879,64</t>
  </si>
  <si>
    <t>20,36</t>
  </si>
  <si>
    <t>Социальное обеспечение и иные выплаты населению</t>
  </si>
  <si>
    <t>Расходы на предоставление пенсии за выслугу лет лицам, замещавщим должности муниципальной службы</t>
  </si>
  <si>
    <t>233 000,00</t>
  </si>
  <si>
    <t>232 979,52</t>
  </si>
  <si>
    <t>20,48</t>
  </si>
  <si>
    <t>36 755 100,00</t>
  </si>
  <si>
    <t>36 576 200,00</t>
  </si>
  <si>
    <t>178 900,00</t>
  </si>
  <si>
    <t>26 179 100,00</t>
  </si>
  <si>
    <t>26 000 200,00</t>
  </si>
  <si>
    <t>10 576 000,00</t>
  </si>
  <si>
    <t>1 019 000,00</t>
  </si>
  <si>
    <t>3 697 000,00</t>
  </si>
  <si>
    <t>-37 079 400,00</t>
  </si>
  <si>
    <t>-35 375 342,61</t>
  </si>
  <si>
    <t>929 0102 0020000011 100 000</t>
  </si>
  <si>
    <t>929 0103 0020000021 200 000</t>
  </si>
  <si>
    <t>929 0103 0020000022 100 000</t>
  </si>
  <si>
    <t>929 0103 0020000023 100 000</t>
  </si>
  <si>
    <t>929 0103 0920000441 800 000</t>
  </si>
  <si>
    <t>929 0103 0920000441 853 296</t>
  </si>
  <si>
    <t>965 0104 0020000031 100 000</t>
  </si>
  <si>
    <t>965 0104 0020000032 100 000</t>
  </si>
  <si>
    <t>965 0104 0020000032 200 000</t>
  </si>
  <si>
    <t>965 0104 0020000032 800 000</t>
  </si>
  <si>
    <t>965 0104 0020000032 831 296</t>
  </si>
  <si>
    <t>965 0104 0020000032 851 291</t>
  </si>
  <si>
    <t>965 0104 00200G0850 100 000</t>
  </si>
  <si>
    <t>965 0104 00200G0850 200 000</t>
  </si>
  <si>
    <t>965 1202 4570000252 200 000</t>
  </si>
  <si>
    <t>965 1102 5120000241 200 000</t>
  </si>
  <si>
    <t>965 1004 51100G0870 300 000</t>
  </si>
  <si>
    <t>965 1004 51100G0860 300 000</t>
  </si>
  <si>
    <t>965 1001 5050000232 312 263</t>
  </si>
  <si>
    <t>965 1001 5050000232 300 000</t>
  </si>
  <si>
    <t>965 1001 5050000232 000 000</t>
  </si>
  <si>
    <t>965 1001 5050000231 312 263</t>
  </si>
  <si>
    <t>965 1001 5050000231 300 000</t>
  </si>
  <si>
    <t>965 1001 5050000231 000 000</t>
  </si>
  <si>
    <t>965 1001 0000000000 000 000</t>
  </si>
  <si>
    <t>965 0801 4500000561 244 296</t>
  </si>
  <si>
    <t>965 0801 4500000561 200 000</t>
  </si>
  <si>
    <t>965 0801 4500000201 244 340</t>
  </si>
  <si>
    <t>965 0801 4500000201 244 296</t>
  </si>
  <si>
    <t>965 0801 4500000201 200 000</t>
  </si>
  <si>
    <t>965 0709 4310000562 200 000</t>
  </si>
  <si>
    <t>965 0709 4310000531 244 296</t>
  </si>
  <si>
    <t>965 0709 4310000531 200 000</t>
  </si>
  <si>
    <t>965 0709 4310000521 200 000</t>
  </si>
  <si>
    <t>965 0709 4310000511 200 000</t>
  </si>
  <si>
    <t>965 0709 4310000491 244 296</t>
  </si>
  <si>
    <t>965 0709 4310000491 200 000</t>
  </si>
  <si>
    <t>965 0709 4310000192 244 296</t>
  </si>
  <si>
    <t>965 0709 4310000192 244 226</t>
  </si>
  <si>
    <t>965 0709 4310000192 200 000</t>
  </si>
  <si>
    <t>965 0709 4310000192 000 000</t>
  </si>
  <si>
    <t>965 0707 4310000191 244 296</t>
  </si>
  <si>
    <t>965 0707 4310000191 200 000</t>
  </si>
  <si>
    <t>965 0705 4280000181 200 000</t>
  </si>
  <si>
    <t>965 0503 6000000501 200 000</t>
  </si>
  <si>
    <t>965 0503 6000000163 244 223</t>
  </si>
  <si>
    <t>965 0503 6000000163 200 000</t>
  </si>
  <si>
    <t>965 0503 6000000162 200 000</t>
  </si>
  <si>
    <t>965 0503 6000000161 853 296</t>
  </si>
  <si>
    <t>965 0503 6000000161 800 000</t>
  </si>
  <si>
    <t>965 0503 6000000161 200 000</t>
  </si>
  <si>
    <t>965 0503 6000000154 200 000</t>
  </si>
  <si>
    <t>965 0503 6000000153 200 000</t>
  </si>
  <si>
    <t>965 0503 6000000152 200 000</t>
  </si>
  <si>
    <t>965 0503 6000000151 244 296</t>
  </si>
  <si>
    <t>965 0503 6000000151 200 000</t>
  </si>
  <si>
    <t>965 0503 6000000143 200 000</t>
  </si>
  <si>
    <t>965 0503 6000000142 200 000</t>
  </si>
  <si>
    <t>965 0503 6000000141 200 000</t>
  </si>
  <si>
    <t>965 0503 6000000133 200 000</t>
  </si>
  <si>
    <t>965 0503 6000000132 200 000</t>
  </si>
  <si>
    <t>965 0503 6000000131 853 296</t>
  </si>
  <si>
    <t>965 0503 6000000131 800 000</t>
  </si>
  <si>
    <t>965 0503 6000000131 200 000</t>
  </si>
  <si>
    <t>965 0412 3450000121 200 000</t>
  </si>
  <si>
    <t>965 0401 5100000101 632 242</t>
  </si>
  <si>
    <t>965 0401 5100000101 600 000</t>
  </si>
  <si>
    <t>965 0401 5100000101 200 000</t>
  </si>
  <si>
    <t>965 0309 2190000081 244 340</t>
  </si>
  <si>
    <t>965 0309 2190000081 200 000</t>
  </si>
  <si>
    <t>965 0309 2190000081 000 000</t>
  </si>
  <si>
    <t>965 0113 0920000073 244 340</t>
  </si>
  <si>
    <t>965 0113 0920000073 200 000</t>
  </si>
  <si>
    <t>965 0113 0920000073 000 000</t>
  </si>
  <si>
    <t>965 0113 0920000071 200 000</t>
  </si>
  <si>
    <t>913 0107 0200000051 244 340</t>
  </si>
  <si>
    <t>913 0107 0200000051 200 000</t>
  </si>
  <si>
    <t>913 0107 0200000051 100 000</t>
  </si>
  <si>
    <t>965 0104 09200G0100 200 000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</si>
</sst>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00"/>
    <numFmt numFmtId="174" formatCode="0.000"/>
    <numFmt numFmtId="175" formatCode="0.0"/>
    <numFmt numFmtId="176" formatCode="#,##0.00\ &quot;₽&quot;"/>
    <numFmt numFmtId="177" formatCode="#,##0.00_ ;\-#,##0.00\ "/>
  </numFmts>
  <fonts count="5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52">
      <alignment/>
      <protection/>
    </xf>
    <xf numFmtId="4" fontId="7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4" fontId="9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4" fontId="7" fillId="0" borderId="12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/>
    </xf>
    <xf numFmtId="4" fontId="2" fillId="0" borderId="18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" fontId="10" fillId="0" borderId="12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2" xfId="0" applyNumberFormat="1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0" fontId="12" fillId="0" borderId="0" xfId="52" applyFont="1">
      <alignment/>
      <protection/>
    </xf>
    <xf numFmtId="4" fontId="9" fillId="0" borderId="12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4" fontId="48" fillId="0" borderId="19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4" fontId="9" fillId="0" borderId="24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 horizontal="center" wrapText="1"/>
    </xf>
    <xf numFmtId="4" fontId="49" fillId="0" borderId="12" xfId="0" applyNumberFormat="1" applyFont="1" applyFill="1" applyBorder="1" applyAlignment="1">
      <alignment horizontal="center" wrapText="1"/>
    </xf>
    <xf numFmtId="4" fontId="49" fillId="0" borderId="19" xfId="0" applyNumberFormat="1" applyFont="1" applyFill="1" applyBorder="1" applyAlignment="1">
      <alignment horizontal="center" wrapText="1"/>
    </xf>
    <xf numFmtId="4" fontId="50" fillId="0" borderId="12" xfId="0" applyNumberFormat="1" applyFont="1" applyFill="1" applyBorder="1" applyAlignment="1">
      <alignment horizontal="center" wrapText="1"/>
    </xf>
    <xf numFmtId="4" fontId="50" fillId="0" borderId="19" xfId="0" applyNumberFormat="1" applyFont="1" applyFill="1" applyBorder="1" applyAlignment="1">
      <alignment horizontal="center" wrapText="1"/>
    </xf>
    <xf numFmtId="4" fontId="51" fillId="0" borderId="12" xfId="0" applyNumberFormat="1" applyFont="1" applyFill="1" applyBorder="1" applyAlignment="1">
      <alignment horizontal="center" wrapText="1"/>
    </xf>
    <xf numFmtId="4" fontId="51" fillId="0" borderId="19" xfId="0" applyNumberFormat="1" applyFont="1" applyFill="1" applyBorder="1" applyAlignment="1">
      <alignment horizontal="center" wrapText="1"/>
    </xf>
    <xf numFmtId="9" fontId="10" fillId="0" borderId="10" xfId="56" applyFont="1" applyFill="1" applyBorder="1" applyAlignment="1">
      <alignment horizontal="center" wrapText="1"/>
    </xf>
    <xf numFmtId="9" fontId="10" fillId="0" borderId="15" xfId="56" applyFont="1" applyFill="1" applyBorder="1" applyAlignment="1">
      <alignment horizontal="center" wrapText="1"/>
    </xf>
    <xf numFmtId="9" fontId="10" fillId="0" borderId="23" xfId="56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50" fillId="0" borderId="22" xfId="0" applyNumberFormat="1" applyFont="1" applyBorder="1" applyAlignment="1">
      <alignment horizontal="center"/>
    </xf>
    <xf numFmtId="4" fontId="50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" fontId="49" fillId="0" borderId="18" xfId="0" applyNumberFormat="1" applyFont="1" applyFill="1" applyBorder="1" applyAlignment="1">
      <alignment horizontal="center" wrapText="1"/>
    </xf>
    <xf numFmtId="4" fontId="49" fillId="0" borderId="2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11" fillId="0" borderId="0" xfId="52" applyAlignment="1">
      <alignment horizont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6"/>
  <sheetViews>
    <sheetView view="pageBreakPreview" zoomScaleNormal="110" zoomScaleSheetLayoutView="100" zoomScalePageLayoutView="0" workbookViewId="0" topLeftCell="A1">
      <selection activeCell="CO12" sqref="CO12:DD12"/>
    </sheetView>
  </sheetViews>
  <sheetFormatPr defaultColWidth="0.875" defaultRowHeight="12.75"/>
  <cols>
    <col min="1" max="25" width="0.875" style="1" customWidth="1"/>
    <col min="26" max="26" width="2.25390625" style="1" customWidth="1"/>
    <col min="27" max="27" width="4.00390625" style="1" customWidth="1"/>
    <col min="28" max="32" width="0.875" style="1" customWidth="1"/>
    <col min="33" max="33" width="1.00390625" style="1" customWidth="1"/>
    <col min="34" max="34" width="2.625" style="1" customWidth="1"/>
    <col min="35" max="53" width="0.875" style="1" customWidth="1"/>
    <col min="54" max="54" width="2.125" style="1" customWidth="1"/>
    <col min="55" max="56" width="0.875" style="1" customWidth="1"/>
    <col min="57" max="57" width="0.37109375" style="1" customWidth="1"/>
    <col min="58" max="58" width="0.875" style="1" hidden="1" customWidth="1"/>
    <col min="59" max="59" width="2.25390625" style="1" customWidth="1"/>
    <col min="60" max="68" width="0.875" style="1" customWidth="1"/>
    <col min="69" max="69" width="0.37109375" style="1" customWidth="1"/>
    <col min="70" max="70" width="0.12890625" style="1" customWidth="1"/>
    <col min="71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5" width="0.12890625" style="1" customWidth="1"/>
    <col min="76" max="76" width="0.875" style="1" hidden="1" customWidth="1"/>
    <col min="77" max="90" width="0.875" style="1" customWidth="1"/>
    <col min="91" max="91" width="0.12890625" style="1" customWidth="1"/>
    <col min="92" max="92" width="0.875" style="1" hidden="1" customWidth="1"/>
    <col min="93" max="108" width="0.875" style="1" customWidth="1"/>
    <col min="109" max="109" width="27.875" style="1" customWidth="1"/>
    <col min="110" max="129" width="0.875" style="1" customWidth="1"/>
    <col min="130" max="130" width="12.875" style="1" bestFit="1" customWidth="1"/>
    <col min="131" max="16384" width="0.875" style="1" customWidth="1"/>
  </cols>
  <sheetData>
    <row r="1" ht="21" customHeight="1">
      <c r="CL1" s="1" t="s">
        <v>290</v>
      </c>
    </row>
    <row r="2" ht="17.25" customHeight="1">
      <c r="BO2" s="1" t="s">
        <v>291</v>
      </c>
    </row>
    <row r="3" spans="1:108" ht="15" customHeight="1" thickBot="1">
      <c r="A3" s="123" t="s">
        <v>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O3" s="118" t="s">
        <v>7</v>
      </c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20"/>
    </row>
    <row r="4" spans="1:108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CM4" s="4" t="s">
        <v>39</v>
      </c>
      <c r="CO4" s="138" t="s">
        <v>24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36:108" s="2" customFormat="1" ht="15" customHeight="1">
      <c r="AJ5" s="4" t="s">
        <v>12</v>
      </c>
      <c r="AK5" s="141" t="s">
        <v>42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21">
        <v>20</v>
      </c>
      <c r="BB5" s="121"/>
      <c r="BC5" s="121"/>
      <c r="BD5" s="121"/>
      <c r="BE5" s="122" t="s">
        <v>353</v>
      </c>
      <c r="BF5" s="122"/>
      <c r="BG5" s="122"/>
      <c r="BH5" s="2" t="s">
        <v>13</v>
      </c>
      <c r="CM5" s="4" t="s">
        <v>8</v>
      </c>
      <c r="CO5" s="113" t="s">
        <v>354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</row>
    <row r="6" spans="1:108" s="2" customFormat="1" ht="14.25" customHeight="1">
      <c r="A6" s="2" t="s">
        <v>33</v>
      </c>
      <c r="CM6" s="4" t="s">
        <v>9</v>
      </c>
      <c r="CO6" s="113" t="s">
        <v>65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s="2" customFormat="1" ht="27" customHeight="1">
      <c r="A7" s="5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"/>
      <c r="Q7" s="8"/>
      <c r="R7" s="8"/>
      <c r="S7" s="116" t="s">
        <v>49</v>
      </c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8"/>
      <c r="BZ7" s="8"/>
      <c r="CA7" s="8"/>
      <c r="CB7" s="8"/>
      <c r="CC7" s="8"/>
      <c r="CD7" s="5"/>
      <c r="CM7" s="4" t="s">
        <v>32</v>
      </c>
      <c r="CO7" s="113" t="s">
        <v>50</v>
      </c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s="2" customFormat="1" ht="28.5" customHeight="1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8"/>
      <c r="AP8" s="8"/>
      <c r="AQ8" s="117" t="s">
        <v>40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8"/>
      <c r="BZ8" s="8"/>
      <c r="CA8" s="8"/>
      <c r="CB8" s="8"/>
      <c r="CC8" s="8"/>
      <c r="CD8" s="5"/>
      <c r="CM8" s="4" t="s">
        <v>351</v>
      </c>
      <c r="CO8" s="113" t="s">
        <v>66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s="2" customFormat="1" ht="15" customHeight="1">
      <c r="A9" s="2" t="s">
        <v>298</v>
      </c>
      <c r="CM9" s="4"/>
      <c r="CO9" s="113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2" customFormat="1" ht="14.25" customHeight="1" thickBot="1">
      <c r="A10" s="2" t="s">
        <v>29</v>
      </c>
      <c r="CO10" s="143" t="s">
        <v>10</v>
      </c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5"/>
    </row>
    <row r="11" spans="1:108" s="3" customFormat="1" ht="25.5" customHeight="1">
      <c r="A11" s="142" t="s">
        <v>25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</row>
    <row r="12" spans="1:108" ht="34.5" customHeight="1">
      <c r="A12" s="146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 t="s">
        <v>1</v>
      </c>
      <c r="AC12" s="132"/>
      <c r="AD12" s="132"/>
      <c r="AE12" s="132"/>
      <c r="AF12" s="132"/>
      <c r="AG12" s="132"/>
      <c r="AH12" s="132" t="s">
        <v>35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 t="s">
        <v>30</v>
      </c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 t="s">
        <v>2</v>
      </c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 t="s">
        <v>3</v>
      </c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3"/>
    </row>
    <row r="13" spans="1:108" s="7" customFormat="1" ht="12" customHeight="1" thickBot="1">
      <c r="A13" s="137">
        <v>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>
        <v>2</v>
      </c>
      <c r="AC13" s="134"/>
      <c r="AD13" s="134"/>
      <c r="AE13" s="134"/>
      <c r="AF13" s="134"/>
      <c r="AG13" s="134"/>
      <c r="AH13" s="134">
        <v>3</v>
      </c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>
        <v>4</v>
      </c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>
        <v>5</v>
      </c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>
        <v>6</v>
      </c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</row>
    <row r="14" spans="1:130" ht="14.25" customHeight="1">
      <c r="A14" s="124" t="s">
        <v>26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/>
      <c r="AB14" s="130" t="s">
        <v>5</v>
      </c>
      <c r="AC14" s="131"/>
      <c r="AD14" s="131"/>
      <c r="AE14" s="131"/>
      <c r="AF14" s="131"/>
      <c r="AG14" s="131"/>
      <c r="AH14" s="131" t="s">
        <v>6</v>
      </c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27">
        <f>BC16+BC53</f>
        <v>227689600</v>
      </c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>
        <f>BY16+BY53</f>
        <v>229211175.01999998</v>
      </c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  <c r="DZ14" s="10"/>
    </row>
    <row r="15" spans="1:108" ht="13.5" customHeight="1">
      <c r="A15" s="124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B15" s="66"/>
      <c r="AC15" s="67"/>
      <c r="AD15" s="67"/>
      <c r="AE15" s="67"/>
      <c r="AF15" s="67"/>
      <c r="AG15" s="67"/>
      <c r="AH15" s="67" t="s">
        <v>41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126" t="s">
        <v>41</v>
      </c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 t="s">
        <v>41</v>
      </c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 t="s">
        <v>41</v>
      </c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36"/>
    </row>
    <row r="16" spans="1:109" ht="24.75" customHeight="1">
      <c r="A16" s="103" t="s">
        <v>68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  <c r="AB16" s="96" t="s">
        <v>5</v>
      </c>
      <c r="AC16" s="97"/>
      <c r="AD16" s="97"/>
      <c r="AE16" s="97"/>
      <c r="AF16" s="97"/>
      <c r="AG16" s="97"/>
      <c r="AH16" s="88" t="s">
        <v>125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65">
        <f>BC17+BC31+BC37+BC43</f>
        <v>186131300</v>
      </c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>
        <f>BY17+BY37+BY43</f>
        <v>187831775.01999998</v>
      </c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  <c r="DE16" s="17"/>
    </row>
    <row r="17" spans="1:108" ht="24" customHeight="1">
      <c r="A17" s="103" t="s">
        <v>69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B17" s="96" t="s">
        <v>5</v>
      </c>
      <c r="AC17" s="97"/>
      <c r="AD17" s="97"/>
      <c r="AE17" s="97"/>
      <c r="AF17" s="97"/>
      <c r="AG17" s="97"/>
      <c r="AH17" s="88" t="s">
        <v>361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65">
        <f>BC19+BC22+BC29+BC26</f>
        <v>174836100</v>
      </c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>
        <f>SUM(BY19+BY22+BY26+BY25)+BY29</f>
        <v>174774753.01</v>
      </c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3">
        <v>61346.99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</row>
    <row r="18" spans="1:108" ht="36" customHeight="1">
      <c r="A18" s="103" t="s">
        <v>70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4"/>
      <c r="AB18" s="96" t="s">
        <v>5</v>
      </c>
      <c r="AC18" s="97"/>
      <c r="AD18" s="97"/>
      <c r="AE18" s="97"/>
      <c r="AF18" s="97"/>
      <c r="AG18" s="97"/>
      <c r="AH18" s="88" t="s">
        <v>378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65">
        <f>BC19+BC22</f>
        <v>79608100</v>
      </c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>
        <f>BY19+BY22+BY25</f>
        <v>80645457.97000001</v>
      </c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46.5" customHeight="1">
      <c r="A19" s="98" t="s">
        <v>51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66" t="s">
        <v>5</v>
      </c>
      <c r="AC19" s="67"/>
      <c r="AD19" s="67"/>
      <c r="AE19" s="67"/>
      <c r="AF19" s="67"/>
      <c r="AG19" s="67"/>
      <c r="AH19" s="68" t="s">
        <v>379</v>
      </c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70"/>
      <c r="BC19" s="62">
        <f>BC20</f>
        <v>57142000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>
        <f>BY20+BY21</f>
        <v>58054681.980000004</v>
      </c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5" t="s">
        <v>41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76"/>
    </row>
    <row r="20" spans="1:108" ht="46.5" customHeight="1">
      <c r="A20" s="98" t="s">
        <v>51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66" t="s">
        <v>5</v>
      </c>
      <c r="AC20" s="67"/>
      <c r="AD20" s="67"/>
      <c r="AE20" s="67"/>
      <c r="AF20" s="67"/>
      <c r="AG20" s="67"/>
      <c r="AH20" s="68" t="s">
        <v>270</v>
      </c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70"/>
      <c r="BC20" s="62">
        <v>57142000</v>
      </c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>
        <v>58054644.56</v>
      </c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 t="s">
        <v>41</v>
      </c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75"/>
    </row>
    <row r="21" spans="1:108" ht="59.25" customHeight="1">
      <c r="A21" s="98" t="s">
        <v>52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9"/>
      <c r="AB21" s="66" t="s">
        <v>5</v>
      </c>
      <c r="AC21" s="67"/>
      <c r="AD21" s="67"/>
      <c r="AE21" s="67"/>
      <c r="AF21" s="67"/>
      <c r="AG21" s="67"/>
      <c r="AH21" s="68" t="s">
        <v>271</v>
      </c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62" t="s">
        <v>41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>
        <v>37.42</v>
      </c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 t="s">
        <v>41</v>
      </c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75"/>
    </row>
    <row r="22" spans="1:108" ht="57" customHeight="1">
      <c r="A22" s="98" t="s">
        <v>53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9"/>
      <c r="AB22" s="66" t="s">
        <v>5</v>
      </c>
      <c r="AC22" s="67"/>
      <c r="AD22" s="67"/>
      <c r="AE22" s="67"/>
      <c r="AF22" s="67"/>
      <c r="AG22" s="67"/>
      <c r="AH22" s="68" t="s">
        <v>380</v>
      </c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62">
        <f>BC23+BC24</f>
        <v>22466100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>
        <f>BY23+BY24</f>
        <v>22597778.76</v>
      </c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3" t="s">
        <v>41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ht="90" customHeight="1">
      <c r="A23" s="98" t="s">
        <v>359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  <c r="AB23" s="66" t="s">
        <v>5</v>
      </c>
      <c r="AC23" s="67"/>
      <c r="AD23" s="67"/>
      <c r="AE23" s="67"/>
      <c r="AF23" s="67"/>
      <c r="AG23" s="67"/>
      <c r="AH23" s="68" t="s">
        <v>272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0"/>
      <c r="BC23" s="62">
        <v>22464600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>
        <v>22596199.71</v>
      </c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75"/>
    </row>
    <row r="24" spans="1:108" ht="68.25" customHeight="1">
      <c r="A24" s="98" t="s">
        <v>54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9"/>
      <c r="AB24" s="66" t="s">
        <v>5</v>
      </c>
      <c r="AC24" s="67"/>
      <c r="AD24" s="67"/>
      <c r="AE24" s="67"/>
      <c r="AF24" s="67"/>
      <c r="AG24" s="67"/>
      <c r="AH24" s="68" t="s">
        <v>273</v>
      </c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0"/>
      <c r="BC24" s="62">
        <v>1500</v>
      </c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>
        <v>1579.05</v>
      </c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 t="s">
        <v>41</v>
      </c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75"/>
    </row>
    <row r="25" spans="1:108" ht="48.75" customHeight="1">
      <c r="A25" s="98" t="s">
        <v>360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9"/>
      <c r="AB25" s="66" t="s">
        <v>5</v>
      </c>
      <c r="AC25" s="67"/>
      <c r="AD25" s="67"/>
      <c r="AE25" s="67"/>
      <c r="AF25" s="67"/>
      <c r="AG25" s="67"/>
      <c r="AH25" s="68" t="s">
        <v>274</v>
      </c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0"/>
      <c r="BC25" s="62" t="s">
        <v>41</v>
      </c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>
        <v>-7002.77</v>
      </c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 t="s">
        <v>41</v>
      </c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75"/>
    </row>
    <row r="26" spans="1:108" ht="38.25" customHeight="1">
      <c r="A26" s="103" t="s">
        <v>55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4"/>
      <c r="AB26" s="96" t="s">
        <v>5</v>
      </c>
      <c r="AC26" s="97"/>
      <c r="AD26" s="97"/>
      <c r="AE26" s="97"/>
      <c r="AF26" s="97"/>
      <c r="AG26" s="97"/>
      <c r="AH26" s="88" t="s">
        <v>381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65">
        <f>BC27+BC28</f>
        <v>87790500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>
        <f>BY27+BY28</f>
        <v>85163162.31</v>
      </c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>
        <v>2627337.69</v>
      </c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76"/>
    </row>
    <row r="27" spans="1:108" ht="25.5" customHeight="1">
      <c r="A27" s="98" t="s">
        <v>55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66" t="s">
        <v>5</v>
      </c>
      <c r="AC27" s="67"/>
      <c r="AD27" s="67"/>
      <c r="AE27" s="67"/>
      <c r="AF27" s="67"/>
      <c r="AG27" s="67"/>
      <c r="AH27" s="68" t="s">
        <v>275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0"/>
      <c r="BC27" s="62">
        <v>87749100</v>
      </c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>
        <v>85121520</v>
      </c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>
        <v>2627580</v>
      </c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75"/>
    </row>
    <row r="28" spans="1:108" ht="47.25" customHeight="1">
      <c r="A28" s="98" t="s">
        <v>56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66" t="s">
        <v>5</v>
      </c>
      <c r="AC28" s="67"/>
      <c r="AD28" s="67"/>
      <c r="AE28" s="67"/>
      <c r="AF28" s="67"/>
      <c r="AG28" s="67"/>
      <c r="AH28" s="68" t="s">
        <v>276</v>
      </c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0"/>
      <c r="BC28" s="62">
        <v>41400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>
        <v>41642.31</v>
      </c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 t="s">
        <v>41</v>
      </c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75"/>
    </row>
    <row r="29" spans="1:108" ht="36" customHeight="1">
      <c r="A29" s="103" t="s">
        <v>71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4"/>
      <c r="AB29" s="96" t="s">
        <v>5</v>
      </c>
      <c r="AC29" s="97"/>
      <c r="AD29" s="97"/>
      <c r="AE29" s="97"/>
      <c r="AF29" s="97"/>
      <c r="AG29" s="97"/>
      <c r="AH29" s="88" t="s">
        <v>382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65">
        <f>BC30</f>
        <v>7437500</v>
      </c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>
        <f>BY30</f>
        <v>8966132.73</v>
      </c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 t="s">
        <v>41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76"/>
    </row>
    <row r="30" spans="1:108" ht="60.75" customHeight="1">
      <c r="A30" s="98" t="s">
        <v>72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66" t="s">
        <v>5</v>
      </c>
      <c r="AC30" s="67"/>
      <c r="AD30" s="67"/>
      <c r="AE30" s="67"/>
      <c r="AF30" s="67"/>
      <c r="AG30" s="67"/>
      <c r="AH30" s="68" t="s">
        <v>277</v>
      </c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0"/>
      <c r="BC30" s="62">
        <v>7437500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>
        <v>8966132.73</v>
      </c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 t="s">
        <v>41</v>
      </c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75"/>
    </row>
    <row r="31" spans="1:108" ht="15" customHeight="1" hidden="1">
      <c r="A31" s="103" t="s">
        <v>73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96" t="s">
        <v>5</v>
      </c>
      <c r="AC31" s="97"/>
      <c r="AD31" s="97"/>
      <c r="AE31" s="97"/>
      <c r="AF31" s="97"/>
      <c r="AG31" s="97"/>
      <c r="AH31" s="88" t="s">
        <v>138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65">
        <f>BC32</f>
        <v>0</v>
      </c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>
        <f>BY32</f>
        <v>0</v>
      </c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 t="s">
        <v>41</v>
      </c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76"/>
    </row>
    <row r="32" spans="1:108" ht="24" customHeight="1" hidden="1">
      <c r="A32" s="103" t="s">
        <v>74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96" t="s">
        <v>5</v>
      </c>
      <c r="AC32" s="97"/>
      <c r="AD32" s="97"/>
      <c r="AE32" s="97"/>
      <c r="AF32" s="97"/>
      <c r="AG32" s="97"/>
      <c r="AH32" s="88" t="s">
        <v>139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65">
        <f>BC33</f>
        <v>0</v>
      </c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>
        <f>BY33</f>
        <v>0</v>
      </c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 t="s">
        <v>41</v>
      </c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76"/>
    </row>
    <row r="33" spans="1:108" ht="81" customHeight="1" hidden="1">
      <c r="A33" s="98" t="s">
        <v>75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9"/>
      <c r="AB33" s="66" t="s">
        <v>5</v>
      </c>
      <c r="AC33" s="67"/>
      <c r="AD33" s="67"/>
      <c r="AE33" s="67"/>
      <c r="AF33" s="67"/>
      <c r="AG33" s="67"/>
      <c r="AH33" s="68" t="s">
        <v>278</v>
      </c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0"/>
      <c r="BC33" s="62">
        <v>0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>
        <v>0</v>
      </c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 t="s">
        <v>41</v>
      </c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75"/>
    </row>
    <row r="34" spans="1:108" ht="45.75" customHeight="1" hidden="1">
      <c r="A34" s="103" t="s">
        <v>76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4"/>
      <c r="AB34" s="96" t="s">
        <v>5</v>
      </c>
      <c r="AC34" s="97"/>
      <c r="AD34" s="97"/>
      <c r="AE34" s="97"/>
      <c r="AF34" s="97"/>
      <c r="AG34" s="97"/>
      <c r="AH34" s="88" t="s">
        <v>122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65" t="s">
        <v>41</v>
      </c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 t="s">
        <v>87</v>
      </c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 t="s">
        <v>41</v>
      </c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76"/>
    </row>
    <row r="35" spans="1:108" ht="15" customHeight="1" hidden="1">
      <c r="A35" s="103" t="s">
        <v>73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96" t="s">
        <v>5</v>
      </c>
      <c r="AC35" s="97"/>
      <c r="AD35" s="97"/>
      <c r="AE35" s="97"/>
      <c r="AF35" s="97"/>
      <c r="AG35" s="97"/>
      <c r="AH35" s="88" t="s">
        <v>123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65" t="s">
        <v>41</v>
      </c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 t="s">
        <v>87</v>
      </c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 t="s">
        <v>41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76"/>
    </row>
    <row r="36" spans="1:108" ht="27" customHeight="1" hidden="1">
      <c r="A36" s="98" t="s">
        <v>77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66" t="s">
        <v>5</v>
      </c>
      <c r="AC36" s="67"/>
      <c r="AD36" s="67"/>
      <c r="AE36" s="67"/>
      <c r="AF36" s="67"/>
      <c r="AG36" s="67"/>
      <c r="AH36" s="68" t="s">
        <v>124</v>
      </c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0"/>
      <c r="BC36" s="62" t="s">
        <v>41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 t="s">
        <v>87</v>
      </c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 t="s">
        <v>41</v>
      </c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75"/>
    </row>
    <row r="37" spans="1:108" ht="38.25" customHeight="1">
      <c r="A37" s="103" t="s">
        <v>78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4"/>
      <c r="AB37" s="96" t="s">
        <v>5</v>
      </c>
      <c r="AC37" s="97"/>
      <c r="AD37" s="97"/>
      <c r="AE37" s="97"/>
      <c r="AF37" s="97"/>
      <c r="AG37" s="97"/>
      <c r="AH37" s="88" t="s">
        <v>126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65">
        <f>BC38</f>
        <v>1738000</v>
      </c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>
        <f>BY38</f>
        <v>1794740.57</v>
      </c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 t="s">
        <v>41</v>
      </c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76"/>
    </row>
    <row r="38" spans="1:108" ht="29.25" customHeight="1">
      <c r="A38" s="104" t="s">
        <v>369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4"/>
      <c r="AB38" s="66" t="s">
        <v>5</v>
      </c>
      <c r="AC38" s="67"/>
      <c r="AD38" s="67"/>
      <c r="AE38" s="67"/>
      <c r="AF38" s="67"/>
      <c r="AG38" s="67"/>
      <c r="AH38" s="88" t="s">
        <v>370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149">
        <f>BC39</f>
        <v>1738000</v>
      </c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1"/>
      <c r="BW38" s="53"/>
      <c r="BX38" s="53"/>
      <c r="BY38" s="149">
        <f>BY39</f>
        <v>1794740.57</v>
      </c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1"/>
      <c r="CM38" s="53"/>
      <c r="CN38" s="53"/>
      <c r="CO38" s="149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2"/>
    </row>
    <row r="39" spans="1:108" ht="32.25" customHeight="1">
      <c r="A39" s="104" t="s">
        <v>367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66" t="s">
        <v>5</v>
      </c>
      <c r="AC39" s="67"/>
      <c r="AD39" s="67"/>
      <c r="AE39" s="67"/>
      <c r="AF39" s="67"/>
      <c r="AG39" s="67"/>
      <c r="AH39" s="88" t="s">
        <v>377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149">
        <f>BC40</f>
        <v>1738000</v>
      </c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1"/>
      <c r="BW39" s="53"/>
      <c r="BX39" s="53"/>
      <c r="BY39" s="149">
        <f>BY40</f>
        <v>1794740.57</v>
      </c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1"/>
      <c r="CM39" s="53"/>
      <c r="CN39" s="53"/>
      <c r="CO39" s="149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2"/>
    </row>
    <row r="40" spans="1:108" ht="60" customHeight="1">
      <c r="A40" s="99" t="s">
        <v>368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66" t="s">
        <v>5</v>
      </c>
      <c r="AC40" s="67"/>
      <c r="AD40" s="67"/>
      <c r="AE40" s="67"/>
      <c r="AF40" s="67"/>
      <c r="AG40" s="67"/>
      <c r="AH40" s="68" t="s">
        <v>365</v>
      </c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0"/>
      <c r="BC40" s="71">
        <f>BC41+BC42</f>
        <v>1738000</v>
      </c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3"/>
      <c r="BW40" s="37"/>
      <c r="BX40" s="37"/>
      <c r="BY40" s="71">
        <f>BY41+BY42</f>
        <v>1794740.57</v>
      </c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3"/>
      <c r="CM40" s="53"/>
      <c r="CN40" s="53"/>
      <c r="CO40" s="149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2"/>
    </row>
    <row r="41" spans="1:108" ht="104.25" customHeight="1">
      <c r="A41" s="98" t="s">
        <v>294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9"/>
      <c r="AB41" s="66" t="s">
        <v>5</v>
      </c>
      <c r="AC41" s="67"/>
      <c r="AD41" s="67"/>
      <c r="AE41" s="67"/>
      <c r="AF41" s="67"/>
      <c r="AG41" s="67"/>
      <c r="AH41" s="68" t="s">
        <v>292</v>
      </c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0"/>
      <c r="BC41" s="62">
        <v>1737900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>
        <v>1794700</v>
      </c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 t="s">
        <v>41</v>
      </c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75"/>
    </row>
    <row r="42" spans="1:108" ht="47.25" customHeight="1">
      <c r="A42" s="98" t="s">
        <v>295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9"/>
      <c r="AB42" s="66" t="s">
        <v>5</v>
      </c>
      <c r="AC42" s="67"/>
      <c r="AD42" s="67"/>
      <c r="AE42" s="67"/>
      <c r="AF42" s="67"/>
      <c r="AG42" s="67"/>
      <c r="AH42" s="68" t="s">
        <v>293</v>
      </c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0"/>
      <c r="BC42" s="62">
        <v>100</v>
      </c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>
        <v>40.57</v>
      </c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>
        <v>59.43</v>
      </c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75"/>
    </row>
    <row r="43" spans="1:108" ht="27.75" customHeight="1">
      <c r="A43" s="103" t="s">
        <v>79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4"/>
      <c r="AB43" s="96" t="s">
        <v>5</v>
      </c>
      <c r="AC43" s="97"/>
      <c r="AD43" s="97"/>
      <c r="AE43" s="97"/>
      <c r="AF43" s="97"/>
      <c r="AG43" s="97"/>
      <c r="AH43" s="88" t="s">
        <v>127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65">
        <f>BC44+BC45</f>
        <v>9557200</v>
      </c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>
        <f>BY44+BY45</f>
        <v>11262281.44</v>
      </c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 t="s">
        <v>41</v>
      </c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76"/>
    </row>
    <row r="44" spans="1:108" ht="78.75" customHeight="1">
      <c r="A44" s="98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9"/>
      <c r="AB44" s="66" t="s">
        <v>5</v>
      </c>
      <c r="AC44" s="67"/>
      <c r="AD44" s="67"/>
      <c r="AE44" s="67"/>
      <c r="AF44" s="67"/>
      <c r="AG44" s="67"/>
      <c r="AH44" s="68" t="s">
        <v>279</v>
      </c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0"/>
      <c r="BC44" s="62">
        <v>157200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>
        <v>111140.9</v>
      </c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>
        <v>46059.1</v>
      </c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75"/>
    </row>
    <row r="45" spans="1:108" ht="51.75" customHeight="1">
      <c r="A45" s="103" t="s">
        <v>80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4"/>
      <c r="AB45" s="96" t="s">
        <v>5</v>
      </c>
      <c r="AC45" s="97"/>
      <c r="AD45" s="97"/>
      <c r="AE45" s="97"/>
      <c r="AF45" s="97"/>
      <c r="AG45" s="97"/>
      <c r="AH45" s="88" t="s">
        <v>128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65">
        <f>BC46</f>
        <v>9400000</v>
      </c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>
        <f>BY46</f>
        <v>11151140.54</v>
      </c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 t="s">
        <v>41</v>
      </c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76"/>
    </row>
    <row r="46" spans="1:108" ht="82.5" customHeight="1">
      <c r="A46" s="99" t="s">
        <v>371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2"/>
      <c r="AB46" s="66" t="s">
        <v>5</v>
      </c>
      <c r="AC46" s="67"/>
      <c r="AD46" s="67"/>
      <c r="AE46" s="67"/>
      <c r="AF46" s="67"/>
      <c r="AG46" s="67"/>
      <c r="AH46" s="68" t="s">
        <v>366</v>
      </c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0"/>
      <c r="BC46" s="71">
        <v>9400000</v>
      </c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3"/>
      <c r="BW46" s="37"/>
      <c r="BX46" s="37"/>
      <c r="BY46" s="71">
        <v>11151140.54</v>
      </c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3"/>
      <c r="CM46" s="53"/>
      <c r="CN46" s="53"/>
      <c r="CO46" s="149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2"/>
    </row>
    <row r="47" spans="1:108" ht="106.5" customHeight="1">
      <c r="A47" s="98" t="s">
        <v>300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  <c r="AB47" s="66" t="s">
        <v>5</v>
      </c>
      <c r="AC47" s="67"/>
      <c r="AD47" s="67"/>
      <c r="AE47" s="67"/>
      <c r="AF47" s="67"/>
      <c r="AG47" s="67"/>
      <c r="AH47" s="68" t="s">
        <v>362</v>
      </c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70"/>
      <c r="BC47" s="62">
        <v>4192800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>
        <v>5721008.56</v>
      </c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 t="s">
        <v>41</v>
      </c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75"/>
    </row>
    <row r="48" spans="1:108" ht="105" customHeight="1">
      <c r="A48" s="98" t="s">
        <v>300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9"/>
      <c r="AB48" s="66" t="s">
        <v>5</v>
      </c>
      <c r="AC48" s="67"/>
      <c r="AD48" s="67"/>
      <c r="AE48" s="67"/>
      <c r="AF48" s="67"/>
      <c r="AG48" s="67"/>
      <c r="AH48" s="68" t="s">
        <v>363</v>
      </c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0"/>
      <c r="BC48" s="62">
        <v>254000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>
        <v>279000</v>
      </c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 t="s">
        <v>41</v>
      </c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75"/>
    </row>
    <row r="49" spans="1:108" ht="105.75" customHeight="1">
      <c r="A49" s="98" t="s">
        <v>300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9"/>
      <c r="AB49" s="66" t="s">
        <v>5</v>
      </c>
      <c r="AC49" s="67"/>
      <c r="AD49" s="67"/>
      <c r="AE49" s="67"/>
      <c r="AF49" s="67"/>
      <c r="AG49" s="67"/>
      <c r="AH49" s="68" t="s">
        <v>364</v>
      </c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70"/>
      <c r="BC49" s="62">
        <v>4000000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>
        <v>4114991.1</v>
      </c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 t="s">
        <v>41</v>
      </c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75"/>
    </row>
    <row r="50" spans="1:108" ht="108" customHeight="1">
      <c r="A50" s="98" t="s">
        <v>300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66" t="s">
        <v>5</v>
      </c>
      <c r="AC50" s="67"/>
      <c r="AD50" s="67"/>
      <c r="AE50" s="67"/>
      <c r="AF50" s="67"/>
      <c r="AG50" s="67"/>
      <c r="AH50" s="68" t="s">
        <v>301</v>
      </c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70"/>
      <c r="BC50" s="62">
        <v>401000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>
        <v>456661.62</v>
      </c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 t="s">
        <v>41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75"/>
    </row>
    <row r="51" spans="1:108" ht="94.5" customHeight="1">
      <c r="A51" s="98" t="s">
        <v>390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9"/>
      <c r="AB51" s="66" t="s">
        <v>5</v>
      </c>
      <c r="AC51" s="67"/>
      <c r="AD51" s="67"/>
      <c r="AE51" s="67"/>
      <c r="AF51" s="67"/>
      <c r="AG51" s="67"/>
      <c r="AH51" s="68" t="s">
        <v>302</v>
      </c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0"/>
      <c r="BC51" s="62">
        <v>550000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>
        <v>577321</v>
      </c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 t="s">
        <v>41</v>
      </c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75"/>
    </row>
    <row r="52" spans="1:108" ht="84" customHeight="1">
      <c r="A52" s="99" t="s">
        <v>391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2"/>
      <c r="AB52" s="66" t="s">
        <v>5</v>
      </c>
      <c r="AC52" s="67"/>
      <c r="AD52" s="67"/>
      <c r="AE52" s="67"/>
      <c r="AF52" s="67"/>
      <c r="AG52" s="67"/>
      <c r="AH52" s="68" t="s">
        <v>355</v>
      </c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70"/>
      <c r="BC52" s="71">
        <v>2200</v>
      </c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3"/>
      <c r="BW52" s="37"/>
      <c r="BX52" s="37"/>
      <c r="BY52" s="62">
        <v>2158.26</v>
      </c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37"/>
      <c r="CN52" s="37"/>
      <c r="CO52" s="71">
        <v>41.74</v>
      </c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4"/>
    </row>
    <row r="53" spans="1:108" ht="24.75" customHeight="1">
      <c r="A53" s="108" t="s">
        <v>81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96" t="s">
        <v>5</v>
      </c>
      <c r="AC53" s="97"/>
      <c r="AD53" s="97"/>
      <c r="AE53" s="97"/>
      <c r="AF53" s="97"/>
      <c r="AG53" s="97"/>
      <c r="AH53" s="88" t="s">
        <v>383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65">
        <f>BC54</f>
        <v>41558300</v>
      </c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>
        <f>BY54</f>
        <v>41379400</v>
      </c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3">
        <v>178900</v>
      </c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4"/>
    </row>
    <row r="54" spans="1:108" ht="51" customHeight="1">
      <c r="A54" s="103" t="s">
        <v>82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96" t="s">
        <v>5</v>
      </c>
      <c r="AC54" s="97"/>
      <c r="AD54" s="97"/>
      <c r="AE54" s="97"/>
      <c r="AF54" s="97"/>
      <c r="AG54" s="97"/>
      <c r="AH54" s="88" t="s">
        <v>384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65">
        <f>BC55+BC58</f>
        <v>41558300</v>
      </c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>
        <f>BY55+BY58</f>
        <v>41379400</v>
      </c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3">
        <f>CO53</f>
        <v>178900</v>
      </c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</row>
    <row r="55" spans="1:108" ht="48.75" customHeight="1" hidden="1">
      <c r="A55" s="103" t="s">
        <v>296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96" t="s">
        <v>5</v>
      </c>
      <c r="AC55" s="97"/>
      <c r="AD55" s="97"/>
      <c r="AE55" s="97"/>
      <c r="AF55" s="97"/>
      <c r="AG55" s="97"/>
      <c r="AH55" s="88" t="s">
        <v>303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65">
        <f>BC56</f>
        <v>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>
        <f>BY56</f>
        <v>0</v>
      </c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3" t="s">
        <v>41</v>
      </c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4"/>
    </row>
    <row r="56" spans="1:108" ht="26.25" customHeight="1" hidden="1">
      <c r="A56" s="103" t="s">
        <v>83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96" t="s">
        <v>5</v>
      </c>
      <c r="AC56" s="97"/>
      <c r="AD56" s="97"/>
      <c r="AE56" s="97"/>
      <c r="AF56" s="97"/>
      <c r="AG56" s="97"/>
      <c r="AH56" s="88" t="s">
        <v>304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65">
        <f>BC57</f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>
        <f>BY57</f>
        <v>0</v>
      </c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3" t="s">
        <v>41</v>
      </c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4"/>
    </row>
    <row r="57" spans="1:108" ht="44.25" customHeight="1" hidden="1">
      <c r="A57" s="98" t="s">
        <v>84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66" t="s">
        <v>5</v>
      </c>
      <c r="AC57" s="67"/>
      <c r="AD57" s="67"/>
      <c r="AE57" s="67"/>
      <c r="AF57" s="67"/>
      <c r="AG57" s="67"/>
      <c r="AH57" s="68" t="s">
        <v>297</v>
      </c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70"/>
      <c r="BC57" s="62"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>
        <v>0</v>
      </c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3" t="s">
        <v>41</v>
      </c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4"/>
    </row>
    <row r="58" spans="1:108" ht="36" customHeight="1">
      <c r="A58" s="103" t="s">
        <v>305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96" t="s">
        <v>5</v>
      </c>
      <c r="AC58" s="97"/>
      <c r="AD58" s="97"/>
      <c r="AE58" s="97"/>
      <c r="AF58" s="97"/>
      <c r="AG58" s="97"/>
      <c r="AH58" s="85" t="s">
        <v>385</v>
      </c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7"/>
      <c r="BC58" s="65">
        <f>BC60+BC63</f>
        <v>41558300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>
        <f>BY60+BY63</f>
        <v>41379400</v>
      </c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3">
        <f>CO54</f>
        <v>178900</v>
      </c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4"/>
    </row>
    <row r="59" spans="1:108" ht="48" customHeight="1">
      <c r="A59" s="103" t="s">
        <v>373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6" t="s">
        <v>5</v>
      </c>
      <c r="AC59" s="97"/>
      <c r="AD59" s="97"/>
      <c r="AE59" s="97"/>
      <c r="AF59" s="97"/>
      <c r="AG59" s="97"/>
      <c r="AH59" s="85" t="s">
        <v>386</v>
      </c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7"/>
      <c r="BC59" s="65">
        <f>BC60</f>
        <v>4803200</v>
      </c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>
        <f>BY60</f>
        <v>4803200</v>
      </c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79" t="str">
        <f>CO55</f>
        <v>-</v>
      </c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80"/>
    </row>
    <row r="60" spans="1:108" ht="69" customHeight="1">
      <c r="A60" s="105" t="s">
        <v>374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66" t="s">
        <v>5</v>
      </c>
      <c r="AC60" s="67"/>
      <c r="AD60" s="67"/>
      <c r="AE60" s="67"/>
      <c r="AF60" s="67"/>
      <c r="AG60" s="67"/>
      <c r="AH60" s="68" t="s">
        <v>387</v>
      </c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0"/>
      <c r="BC60" s="62">
        <f>BC62+BC61</f>
        <v>4803200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>
        <f>BY62+BY61</f>
        <v>4803200</v>
      </c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83" t="s">
        <v>41</v>
      </c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97.5" customHeight="1">
      <c r="A61" s="98" t="s">
        <v>375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66" t="s">
        <v>5</v>
      </c>
      <c r="AC61" s="67"/>
      <c r="AD61" s="67"/>
      <c r="AE61" s="67"/>
      <c r="AF61" s="67"/>
      <c r="AG61" s="67"/>
      <c r="AH61" s="68" t="s">
        <v>306</v>
      </c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70"/>
      <c r="BC61" s="62">
        <v>4796300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>
        <v>4796300</v>
      </c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81" t="s">
        <v>41</v>
      </c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1:108" ht="113.25" customHeight="1">
      <c r="A62" s="98" t="s">
        <v>376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66" t="s">
        <v>5</v>
      </c>
      <c r="AC62" s="67"/>
      <c r="AD62" s="67"/>
      <c r="AE62" s="67"/>
      <c r="AF62" s="67"/>
      <c r="AG62" s="67"/>
      <c r="AH62" s="68" t="s">
        <v>307</v>
      </c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70"/>
      <c r="BC62" s="62">
        <v>6900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>
        <v>6900</v>
      </c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81" t="s">
        <v>41</v>
      </c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69" customHeight="1">
      <c r="A63" s="100" t="s">
        <v>85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96" t="s">
        <v>5</v>
      </c>
      <c r="AC63" s="97"/>
      <c r="AD63" s="97"/>
      <c r="AE63" s="97"/>
      <c r="AF63" s="97"/>
      <c r="AG63" s="97"/>
      <c r="AH63" s="88" t="s">
        <v>388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65">
        <f>BC64</f>
        <v>36755100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>
        <f>BY64</f>
        <v>36576200</v>
      </c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3">
        <f>CO58</f>
        <v>178900</v>
      </c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4"/>
    </row>
    <row r="64" spans="1:108" ht="89.25" customHeight="1" thickBot="1">
      <c r="A64" s="99" t="s">
        <v>372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2"/>
      <c r="AB64" s="94" t="s">
        <v>5</v>
      </c>
      <c r="AC64" s="95"/>
      <c r="AD64" s="95"/>
      <c r="AE64" s="95"/>
      <c r="AF64" s="95"/>
      <c r="AG64" s="95"/>
      <c r="AH64" s="91" t="s">
        <v>389</v>
      </c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  <c r="BC64" s="71">
        <f>BC65+BC66</f>
        <v>36755100</v>
      </c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3"/>
      <c r="BW64" s="58"/>
      <c r="BX64" s="58"/>
      <c r="BY64" s="71">
        <f>BY65+BY66</f>
        <v>36576200</v>
      </c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3"/>
      <c r="CM64" s="58"/>
      <c r="CN64" s="58"/>
      <c r="CO64" s="79">
        <f>CO65</f>
        <v>178900</v>
      </c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60" customHeight="1" thickBot="1">
      <c r="A65" s="98" t="s">
        <v>308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9"/>
      <c r="AB65" s="94" t="s">
        <v>5</v>
      </c>
      <c r="AC65" s="95"/>
      <c r="AD65" s="95"/>
      <c r="AE65" s="95"/>
      <c r="AF65" s="95"/>
      <c r="AG65" s="95"/>
      <c r="AH65" s="91" t="s">
        <v>309</v>
      </c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  <c r="BC65" s="77">
        <v>26179100</v>
      </c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>
        <v>26000200</v>
      </c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147">
        <f>CO63</f>
        <v>178900</v>
      </c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8"/>
    </row>
    <row r="66" spans="1:108" ht="70.5" customHeight="1" thickBot="1">
      <c r="A66" s="98" t="s">
        <v>310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9"/>
      <c r="AB66" s="94" t="s">
        <v>5</v>
      </c>
      <c r="AC66" s="95"/>
      <c r="AD66" s="95"/>
      <c r="AE66" s="95"/>
      <c r="AF66" s="95"/>
      <c r="AG66" s="95"/>
      <c r="AH66" s="91" t="s">
        <v>356</v>
      </c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  <c r="BC66" s="77">
        <v>10576000</v>
      </c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>
        <v>10576000</v>
      </c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 t="s">
        <v>41</v>
      </c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8"/>
    </row>
    <row r="67" ht="35.25" customHeight="1"/>
  </sheetData>
  <sheetProtection/>
  <mergeCells count="345">
    <mergeCell ref="AB63:AG63"/>
    <mergeCell ref="AB59:AG59"/>
    <mergeCell ref="AH59:BB59"/>
    <mergeCell ref="CO59:DD59"/>
    <mergeCell ref="AB62:AG62"/>
    <mergeCell ref="AH60:BB60"/>
    <mergeCell ref="AH62:BB62"/>
    <mergeCell ref="CO62:DD62"/>
    <mergeCell ref="A64:AA64"/>
    <mergeCell ref="AB64:AG64"/>
    <mergeCell ref="AH64:BB64"/>
    <mergeCell ref="BC64:BV64"/>
    <mergeCell ref="BY64:CL64"/>
    <mergeCell ref="A46:AA46"/>
    <mergeCell ref="AB46:AG46"/>
    <mergeCell ref="AH46:BB46"/>
    <mergeCell ref="BC46:BV46"/>
    <mergeCell ref="BY46:CL46"/>
    <mergeCell ref="CO46:DD46"/>
    <mergeCell ref="A40:AA40"/>
    <mergeCell ref="AB40:AG40"/>
    <mergeCell ref="AH40:BB40"/>
    <mergeCell ref="BC40:BV40"/>
    <mergeCell ref="BY40:CL40"/>
    <mergeCell ref="CO40:DD40"/>
    <mergeCell ref="A41:AA41"/>
    <mergeCell ref="A43:AA43"/>
    <mergeCell ref="A44:AA44"/>
    <mergeCell ref="A39:AA39"/>
    <mergeCell ref="AH39:BB39"/>
    <mergeCell ref="AB39:AG39"/>
    <mergeCell ref="BC39:BV39"/>
    <mergeCell ref="BY39:CL39"/>
    <mergeCell ref="CO39:DD39"/>
    <mergeCell ref="AH38:BB38"/>
    <mergeCell ref="BC38:BV38"/>
    <mergeCell ref="BY38:CL38"/>
    <mergeCell ref="CO38:DD38"/>
    <mergeCell ref="AB38:AG38"/>
    <mergeCell ref="A38:AA38"/>
    <mergeCell ref="A65:AA65"/>
    <mergeCell ref="AB65:AG65"/>
    <mergeCell ref="AH65:BB65"/>
    <mergeCell ref="BC65:BX65"/>
    <mergeCell ref="BY65:CN65"/>
    <mergeCell ref="CO65:DD65"/>
    <mergeCell ref="AB50:AG50"/>
    <mergeCell ref="AH50:BB50"/>
    <mergeCell ref="BC50:BX50"/>
    <mergeCell ref="BY50:CN50"/>
    <mergeCell ref="CO50:DD50"/>
    <mergeCell ref="A61:AA61"/>
    <mergeCell ref="AB61:AG61"/>
    <mergeCell ref="AH61:BB61"/>
    <mergeCell ref="BC61:BX61"/>
    <mergeCell ref="BY61:CN61"/>
    <mergeCell ref="AB48:AG48"/>
    <mergeCell ref="AH48:BB48"/>
    <mergeCell ref="BC48:BX48"/>
    <mergeCell ref="BY48:CN48"/>
    <mergeCell ref="CO48:DD48"/>
    <mergeCell ref="A49:AA49"/>
    <mergeCell ref="AB49:AG49"/>
    <mergeCell ref="AH49:BB49"/>
    <mergeCell ref="BC49:BX49"/>
    <mergeCell ref="BY49:CN49"/>
    <mergeCell ref="AB51:AG51"/>
    <mergeCell ref="AH51:BB51"/>
    <mergeCell ref="BC51:BX51"/>
    <mergeCell ref="BY51:CN51"/>
    <mergeCell ref="CO51:DD51"/>
    <mergeCell ref="A47:AA47"/>
    <mergeCell ref="AB47:AG47"/>
    <mergeCell ref="AH47:BB47"/>
    <mergeCell ref="BC47:BX47"/>
    <mergeCell ref="BY47:CN47"/>
    <mergeCell ref="AB23:AG23"/>
    <mergeCell ref="AB24:AG24"/>
    <mergeCell ref="CO4:DD4"/>
    <mergeCell ref="CO5:DD5"/>
    <mergeCell ref="AK5:AZ5"/>
    <mergeCell ref="A11:DD11"/>
    <mergeCell ref="CO8:DD8"/>
    <mergeCell ref="CO9:DD9"/>
    <mergeCell ref="CO10:DD10"/>
    <mergeCell ref="A12:AA12"/>
    <mergeCell ref="A13:AA13"/>
    <mergeCell ref="AB12:AG12"/>
    <mergeCell ref="AB13:AG13"/>
    <mergeCell ref="BC12:BX12"/>
    <mergeCell ref="BY12:CN12"/>
    <mergeCell ref="AH12:BB12"/>
    <mergeCell ref="AH13:BB13"/>
    <mergeCell ref="CO14:DD14"/>
    <mergeCell ref="AB14:AG14"/>
    <mergeCell ref="AB15:AG15"/>
    <mergeCell ref="CO12:DD12"/>
    <mergeCell ref="BC13:BX13"/>
    <mergeCell ref="BY13:CN13"/>
    <mergeCell ref="CO13:DD13"/>
    <mergeCell ref="BY15:CN15"/>
    <mergeCell ref="CO15:DD15"/>
    <mergeCell ref="AH14:BB14"/>
    <mergeCell ref="A14:AA14"/>
    <mergeCell ref="BC15:BX15"/>
    <mergeCell ref="A15:AA15"/>
    <mergeCell ref="AH15:BB15"/>
    <mergeCell ref="BC14:BX14"/>
    <mergeCell ref="BY14:CN14"/>
    <mergeCell ref="CO6:DD6"/>
    <mergeCell ref="CO7:DD7"/>
    <mergeCell ref="S7:BX7"/>
    <mergeCell ref="AQ8:BX8"/>
    <mergeCell ref="CO3:DD3"/>
    <mergeCell ref="BA5:BD5"/>
    <mergeCell ref="BE5:BG5"/>
    <mergeCell ref="A3:CM3"/>
    <mergeCell ref="A16:AA16"/>
    <mergeCell ref="A17:AA17"/>
    <mergeCell ref="A18:AA18"/>
    <mergeCell ref="A19:AA19"/>
    <mergeCell ref="A20:AA20"/>
    <mergeCell ref="A21:AA21"/>
    <mergeCell ref="A22:AA22"/>
    <mergeCell ref="A23:AA23"/>
    <mergeCell ref="A24:AA24"/>
    <mergeCell ref="A25:AA25"/>
    <mergeCell ref="A26:AA26"/>
    <mergeCell ref="A27:AA27"/>
    <mergeCell ref="A34:AA34"/>
    <mergeCell ref="A35:AA35"/>
    <mergeCell ref="A36:AA36"/>
    <mergeCell ref="A37:AA37"/>
    <mergeCell ref="A28:AA28"/>
    <mergeCell ref="A29:AA29"/>
    <mergeCell ref="A30:AA30"/>
    <mergeCell ref="A31:AA31"/>
    <mergeCell ref="A32:AA32"/>
    <mergeCell ref="A33:AA33"/>
    <mergeCell ref="A45:AA45"/>
    <mergeCell ref="A53:AA53"/>
    <mergeCell ref="A51:AA51"/>
    <mergeCell ref="A48:AA48"/>
    <mergeCell ref="A50:AA50"/>
    <mergeCell ref="A42:AA42"/>
    <mergeCell ref="A52:AA52"/>
    <mergeCell ref="A54:AA54"/>
    <mergeCell ref="A55:AA55"/>
    <mergeCell ref="A56:AA56"/>
    <mergeCell ref="A57:AA57"/>
    <mergeCell ref="A58:AA58"/>
    <mergeCell ref="A60:AA60"/>
    <mergeCell ref="A59:AA59"/>
    <mergeCell ref="A62:AA62"/>
    <mergeCell ref="A63:AA63"/>
    <mergeCell ref="A66:AA66"/>
    <mergeCell ref="AB16:AG16"/>
    <mergeCell ref="AB17:AG17"/>
    <mergeCell ref="AB18:AG18"/>
    <mergeCell ref="AB19:AG19"/>
    <mergeCell ref="AB20:AG20"/>
    <mergeCell ref="AB21:AG21"/>
    <mergeCell ref="AB22:AG22"/>
    <mergeCell ref="AB25:AG25"/>
    <mergeCell ref="AB26:AG26"/>
    <mergeCell ref="AB27:AG27"/>
    <mergeCell ref="AB28:AG28"/>
    <mergeCell ref="AB29:AG29"/>
    <mergeCell ref="AB30:AG30"/>
    <mergeCell ref="AB37:AG37"/>
    <mergeCell ref="AB41:AG41"/>
    <mergeCell ref="AB43:AG43"/>
    <mergeCell ref="AB44:AG44"/>
    <mergeCell ref="AB31:AG31"/>
    <mergeCell ref="AB32:AG32"/>
    <mergeCell ref="AB33:AG33"/>
    <mergeCell ref="AB34:AG34"/>
    <mergeCell ref="AB35:AG35"/>
    <mergeCell ref="AB36:AG36"/>
    <mergeCell ref="AB45:AG45"/>
    <mergeCell ref="AB53:AG53"/>
    <mergeCell ref="AB54:AG54"/>
    <mergeCell ref="AB55:AG55"/>
    <mergeCell ref="CO60:DD60"/>
    <mergeCell ref="AB56:AG56"/>
    <mergeCell ref="AB57:AG57"/>
    <mergeCell ref="AB58:AG58"/>
    <mergeCell ref="AB60:AG60"/>
    <mergeCell ref="CO49:DD49"/>
    <mergeCell ref="AB66:AG66"/>
    <mergeCell ref="AH16:BB16"/>
    <mergeCell ref="AH17:BB17"/>
    <mergeCell ref="AH18:BB18"/>
    <mergeCell ref="AH19:BB19"/>
    <mergeCell ref="AH20:BB20"/>
    <mergeCell ref="AH32:BB32"/>
    <mergeCell ref="AH33:BB33"/>
    <mergeCell ref="AH34:BB34"/>
    <mergeCell ref="AH35:BB35"/>
    <mergeCell ref="AH21:BB21"/>
    <mergeCell ref="AH22:BB22"/>
    <mergeCell ref="AH23:BB23"/>
    <mergeCell ref="AH24:BB24"/>
    <mergeCell ref="AH25:BB25"/>
    <mergeCell ref="AH26:BB26"/>
    <mergeCell ref="AH36:BB36"/>
    <mergeCell ref="AH37:BB37"/>
    <mergeCell ref="AH41:BB41"/>
    <mergeCell ref="AH43:BB43"/>
    <mergeCell ref="AH27:BB27"/>
    <mergeCell ref="AH66:BB66"/>
    <mergeCell ref="AH28:BB28"/>
    <mergeCell ref="AH29:BB29"/>
    <mergeCell ref="AH30:BB30"/>
    <mergeCell ref="AH31:BB31"/>
    <mergeCell ref="AH44:BB44"/>
    <mergeCell ref="AH45:BB45"/>
    <mergeCell ref="AH53:BB53"/>
    <mergeCell ref="AH54:BB54"/>
    <mergeCell ref="AH55:BB55"/>
    <mergeCell ref="AH56:BB56"/>
    <mergeCell ref="AH57:BB57"/>
    <mergeCell ref="AH58:BB58"/>
    <mergeCell ref="AH63:BB63"/>
    <mergeCell ref="BC16:BX16"/>
    <mergeCell ref="BC17:BX17"/>
    <mergeCell ref="BC18:BX18"/>
    <mergeCell ref="BC19:BX19"/>
    <mergeCell ref="BC20:BX20"/>
    <mergeCell ref="BC21:BX21"/>
    <mergeCell ref="BC22:BX22"/>
    <mergeCell ref="BC23:BX23"/>
    <mergeCell ref="BC24:BX24"/>
    <mergeCell ref="BC25:BX25"/>
    <mergeCell ref="BC26:BX26"/>
    <mergeCell ref="BC27:BX27"/>
    <mergeCell ref="BC28:BX28"/>
    <mergeCell ref="BC29:BX29"/>
    <mergeCell ref="BC30:BX30"/>
    <mergeCell ref="BC31:BX31"/>
    <mergeCell ref="BC32:BX32"/>
    <mergeCell ref="BC33:BX33"/>
    <mergeCell ref="BC34:BX34"/>
    <mergeCell ref="BC54:BX54"/>
    <mergeCell ref="BC55:BX55"/>
    <mergeCell ref="BC35:BX35"/>
    <mergeCell ref="BC36:BX36"/>
    <mergeCell ref="BC37:BX37"/>
    <mergeCell ref="BC41:BX41"/>
    <mergeCell ref="BC44:BX44"/>
    <mergeCell ref="BC45:BX45"/>
    <mergeCell ref="BC53:BX53"/>
    <mergeCell ref="BC66:BX66"/>
    <mergeCell ref="BY66:CN66"/>
    <mergeCell ref="BY63:CN63"/>
    <mergeCell ref="BY62:CN62"/>
    <mergeCell ref="BY60:CN60"/>
    <mergeCell ref="BY58:CN58"/>
    <mergeCell ref="BC58:BX58"/>
    <mergeCell ref="BC60:BX60"/>
    <mergeCell ref="BC62:BX62"/>
    <mergeCell ref="BC63:BX63"/>
    <mergeCell ref="BY37:CN37"/>
    <mergeCell ref="BY57:CN57"/>
    <mergeCell ref="BY56:CN56"/>
    <mergeCell ref="BY55:CN55"/>
    <mergeCell ref="BY54:CN54"/>
    <mergeCell ref="BY53:CN53"/>
    <mergeCell ref="BY45:CN45"/>
    <mergeCell ref="BY44:CN44"/>
    <mergeCell ref="BY43:CN43"/>
    <mergeCell ref="BY42:CN42"/>
    <mergeCell ref="BY36:CN36"/>
    <mergeCell ref="BY16:CN16"/>
    <mergeCell ref="BY17:CN17"/>
    <mergeCell ref="BY18:CN18"/>
    <mergeCell ref="BY19:CN19"/>
    <mergeCell ref="BY20:CN20"/>
    <mergeCell ref="BY21:CN21"/>
    <mergeCell ref="BY32:CN32"/>
    <mergeCell ref="BY33:CN33"/>
    <mergeCell ref="BY22:CN22"/>
    <mergeCell ref="BY23:CN23"/>
    <mergeCell ref="BY24:CN24"/>
    <mergeCell ref="BY25:CN25"/>
    <mergeCell ref="BY26:CN26"/>
    <mergeCell ref="BY27:CN27"/>
    <mergeCell ref="CO22:DD22"/>
    <mergeCell ref="CO23:DD23"/>
    <mergeCell ref="CO26:DD26"/>
    <mergeCell ref="CO27:DD27"/>
    <mergeCell ref="CO25:DD25"/>
    <mergeCell ref="CO24:DD24"/>
    <mergeCell ref="BY28:CN28"/>
    <mergeCell ref="BY29:CN29"/>
    <mergeCell ref="BY30:CN30"/>
    <mergeCell ref="BY31:CN31"/>
    <mergeCell ref="CO30:DD30"/>
    <mergeCell ref="CO31:DD31"/>
    <mergeCell ref="CO28:DD28"/>
    <mergeCell ref="CO29:DD29"/>
    <mergeCell ref="CO47:DD47"/>
    <mergeCell ref="CO44:DD44"/>
    <mergeCell ref="BY34:CN34"/>
    <mergeCell ref="BY35:CN35"/>
    <mergeCell ref="CO16:DD16"/>
    <mergeCell ref="CO17:DD17"/>
    <mergeCell ref="CO18:DD18"/>
    <mergeCell ref="CO19:DD19"/>
    <mergeCell ref="CO20:DD20"/>
    <mergeCell ref="CO21:DD21"/>
    <mergeCell ref="CO32:DD32"/>
    <mergeCell ref="CO33:DD33"/>
    <mergeCell ref="CO34:DD34"/>
    <mergeCell ref="CO35:DD35"/>
    <mergeCell ref="CO36:DD36"/>
    <mergeCell ref="CO37:DD37"/>
    <mergeCell ref="CO66:DD66"/>
    <mergeCell ref="CO53:DD53"/>
    <mergeCell ref="CO54:DD54"/>
    <mergeCell ref="CO55:DD55"/>
    <mergeCell ref="CO56:DD56"/>
    <mergeCell ref="CO64:DD64"/>
    <mergeCell ref="CO61:DD61"/>
    <mergeCell ref="CO63:DD63"/>
    <mergeCell ref="BC56:BX56"/>
    <mergeCell ref="CO41:DD41"/>
    <mergeCell ref="CO43:DD43"/>
    <mergeCell ref="AB42:AG42"/>
    <mergeCell ref="AH42:BB42"/>
    <mergeCell ref="BC42:BX42"/>
    <mergeCell ref="BY41:CN41"/>
    <mergeCell ref="CO42:DD42"/>
    <mergeCell ref="BC43:BX43"/>
    <mergeCell ref="CO45:DD45"/>
    <mergeCell ref="BC57:BX57"/>
    <mergeCell ref="CO57:DD57"/>
    <mergeCell ref="CO58:DD58"/>
    <mergeCell ref="BC59:BX59"/>
    <mergeCell ref="BY59:CN59"/>
    <mergeCell ref="AB52:AG52"/>
    <mergeCell ref="AH52:BB52"/>
    <mergeCell ref="BC52:BV52"/>
    <mergeCell ref="BY52:CL52"/>
    <mergeCell ref="CO52:DD52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140" zoomScaleSheetLayoutView="140" zoomScalePageLayoutView="0" workbookViewId="0" topLeftCell="A1">
      <selection activeCell="E1" sqref="E1"/>
    </sheetView>
  </sheetViews>
  <sheetFormatPr defaultColWidth="0.875" defaultRowHeight="12.75"/>
  <cols>
    <col min="1" max="1" width="22.125" style="1" customWidth="1"/>
    <col min="2" max="2" width="5.125" style="1" customWidth="1"/>
    <col min="3" max="3" width="19.75390625" style="1" customWidth="1"/>
    <col min="4" max="4" width="17.875" style="1" customWidth="1"/>
    <col min="5" max="5" width="16.125" style="38" customWidth="1"/>
    <col min="6" max="6" width="13.25390625" style="38" customWidth="1"/>
    <col min="7" max="16384" width="0.875" style="1" customWidth="1"/>
  </cols>
  <sheetData>
    <row r="1" ht="12">
      <c r="F1" s="39" t="s">
        <v>27</v>
      </c>
    </row>
    <row r="2" spans="1:6" s="3" customFormat="1" ht="25.5" customHeight="1">
      <c r="A2" s="142" t="s">
        <v>37</v>
      </c>
      <c r="B2" s="142"/>
      <c r="C2" s="142"/>
      <c r="D2" s="142"/>
      <c r="E2" s="142"/>
      <c r="F2" s="142"/>
    </row>
    <row r="3" spans="1:6" s="9" customFormat="1" ht="56.25" customHeight="1">
      <c r="A3" s="19" t="s">
        <v>0</v>
      </c>
      <c r="B3" s="11" t="s">
        <v>1</v>
      </c>
      <c r="C3" s="11" t="s">
        <v>36</v>
      </c>
      <c r="D3" s="11" t="s">
        <v>31</v>
      </c>
      <c r="E3" s="40" t="s">
        <v>2</v>
      </c>
      <c r="F3" s="40" t="s">
        <v>3</v>
      </c>
    </row>
    <row r="4" spans="1:6" s="7" customFormat="1" ht="12" customHeight="1" thickBot="1">
      <c r="A4" s="18">
        <v>1</v>
      </c>
      <c r="B4" s="12">
        <v>2</v>
      </c>
      <c r="C4" s="12">
        <v>3</v>
      </c>
      <c r="D4" s="12">
        <v>4</v>
      </c>
      <c r="E4" s="41">
        <v>5</v>
      </c>
      <c r="F4" s="41">
        <v>6</v>
      </c>
    </row>
    <row r="5" spans="1:6" s="7" customFormat="1" ht="33.75" customHeight="1">
      <c r="A5" s="21" t="s">
        <v>38</v>
      </c>
      <c r="B5" s="54" t="s">
        <v>28</v>
      </c>
      <c r="C5" s="55" t="s">
        <v>109</v>
      </c>
      <c r="D5" s="56">
        <f>D8</f>
        <v>37079400</v>
      </c>
      <c r="E5" s="57">
        <f>E8</f>
        <v>35375342.609999985</v>
      </c>
      <c r="F5" s="57">
        <f>D5-E5</f>
        <v>1704057.3900000155</v>
      </c>
    </row>
    <row r="6" spans="1:6" s="7" customFormat="1" ht="33.75" customHeight="1" hidden="1">
      <c r="A6" s="22" t="s">
        <v>142</v>
      </c>
      <c r="B6" s="24">
        <v>520</v>
      </c>
      <c r="C6" s="13" t="s">
        <v>6</v>
      </c>
      <c r="D6" s="34" t="s">
        <v>41</v>
      </c>
      <c r="E6" s="42" t="s">
        <v>41</v>
      </c>
      <c r="F6" s="43" t="s">
        <v>116</v>
      </c>
    </row>
    <row r="7" spans="1:6" s="7" customFormat="1" ht="24" customHeight="1" hidden="1">
      <c r="A7" s="22" t="s">
        <v>143</v>
      </c>
      <c r="B7" s="24">
        <v>620</v>
      </c>
      <c r="C7" s="13" t="s">
        <v>6</v>
      </c>
      <c r="D7" s="34" t="s">
        <v>41</v>
      </c>
      <c r="E7" s="42" t="s">
        <v>41</v>
      </c>
      <c r="F7" s="43" t="s">
        <v>6</v>
      </c>
    </row>
    <row r="8" spans="1:6" s="7" customFormat="1" ht="22.5">
      <c r="A8" s="22" t="s">
        <v>329</v>
      </c>
      <c r="B8" s="24" t="s">
        <v>16</v>
      </c>
      <c r="C8" s="13" t="s">
        <v>6</v>
      </c>
      <c r="D8" s="34">
        <f>D9+D16</f>
        <v>37079400</v>
      </c>
      <c r="E8" s="42">
        <f>E9+E16</f>
        <v>35375342.609999985</v>
      </c>
      <c r="F8" s="42">
        <f>F5</f>
        <v>1704057.3900000155</v>
      </c>
    </row>
    <row r="9" spans="1:6" s="7" customFormat="1" ht="21.75" customHeight="1">
      <c r="A9" s="22" t="s">
        <v>330</v>
      </c>
      <c r="B9" s="24" t="s">
        <v>17</v>
      </c>
      <c r="C9" s="13" t="s">
        <v>6</v>
      </c>
      <c r="D9" s="34">
        <f>D10</f>
        <v>-227689600</v>
      </c>
      <c r="E9" s="42">
        <f>E10</f>
        <v>-229829971.24</v>
      </c>
      <c r="F9" s="43" t="s">
        <v>116</v>
      </c>
    </row>
    <row r="10" spans="1:6" s="7" customFormat="1" ht="33.75">
      <c r="A10" s="22" t="s">
        <v>141</v>
      </c>
      <c r="B10" s="24" t="s">
        <v>17</v>
      </c>
      <c r="C10" s="13" t="s">
        <v>280</v>
      </c>
      <c r="D10" s="34">
        <f>D11</f>
        <v>-227689600</v>
      </c>
      <c r="E10" s="42">
        <f>E11</f>
        <v>-229829971.24</v>
      </c>
      <c r="F10" s="43" t="s">
        <v>116</v>
      </c>
    </row>
    <row r="11" spans="1:6" s="7" customFormat="1" ht="33.75">
      <c r="A11" s="22" t="s">
        <v>111</v>
      </c>
      <c r="B11" s="24">
        <v>710</v>
      </c>
      <c r="C11" s="13" t="s">
        <v>281</v>
      </c>
      <c r="D11" s="34">
        <f>D12</f>
        <v>-227689600</v>
      </c>
      <c r="E11" s="42">
        <v>-229829971.24</v>
      </c>
      <c r="F11" s="43" t="s">
        <v>6</v>
      </c>
    </row>
    <row r="12" spans="1:6" s="7" customFormat="1" ht="22.5">
      <c r="A12" s="21" t="s">
        <v>140</v>
      </c>
      <c r="B12" s="23" t="s">
        <v>17</v>
      </c>
      <c r="C12" s="20" t="s">
        <v>282</v>
      </c>
      <c r="D12" s="33">
        <f>D13</f>
        <v>-227689600</v>
      </c>
      <c r="E12" s="44">
        <f>E13</f>
        <v>-229829971.24</v>
      </c>
      <c r="F12" s="45" t="s">
        <v>116</v>
      </c>
    </row>
    <row r="13" spans="1:6" s="7" customFormat="1" ht="33.75">
      <c r="A13" s="21" t="s">
        <v>112</v>
      </c>
      <c r="B13" s="23">
        <v>710</v>
      </c>
      <c r="C13" s="20" t="s">
        <v>283</v>
      </c>
      <c r="D13" s="33">
        <f>D14</f>
        <v>-227689600</v>
      </c>
      <c r="E13" s="44">
        <f>E14</f>
        <v>-229829971.24</v>
      </c>
      <c r="F13" s="45" t="s">
        <v>6</v>
      </c>
    </row>
    <row r="14" spans="1:6" s="7" customFormat="1" ht="33.75">
      <c r="A14" s="21" t="s">
        <v>331</v>
      </c>
      <c r="B14" s="23">
        <v>710</v>
      </c>
      <c r="C14" s="20" t="s">
        <v>284</v>
      </c>
      <c r="D14" s="33">
        <f>D15</f>
        <v>-227689600</v>
      </c>
      <c r="E14" s="44">
        <f>E15</f>
        <v>-229829971.24</v>
      </c>
      <c r="F14" s="45" t="s">
        <v>6</v>
      </c>
    </row>
    <row r="15" spans="1:6" s="7" customFormat="1" ht="76.5" customHeight="1">
      <c r="A15" s="22" t="s">
        <v>332</v>
      </c>
      <c r="B15" s="24" t="s">
        <v>17</v>
      </c>
      <c r="C15" s="13" t="s">
        <v>285</v>
      </c>
      <c r="D15" s="34">
        <v>-227689600</v>
      </c>
      <c r="E15" s="42">
        <v>-229829971.24</v>
      </c>
      <c r="F15" s="43" t="s">
        <v>116</v>
      </c>
    </row>
    <row r="16" spans="1:6" s="7" customFormat="1" ht="27.75" customHeight="1">
      <c r="A16" s="22" t="s">
        <v>113</v>
      </c>
      <c r="B16" s="24" t="s">
        <v>18</v>
      </c>
      <c r="C16" s="13" t="s">
        <v>6</v>
      </c>
      <c r="D16" s="34">
        <f>D17</f>
        <v>264769000</v>
      </c>
      <c r="E16" s="42">
        <f>E17</f>
        <v>265205313.85</v>
      </c>
      <c r="F16" s="43" t="s">
        <v>116</v>
      </c>
    </row>
    <row r="17" spans="1:6" s="7" customFormat="1" ht="34.5" customHeight="1">
      <c r="A17" s="22" t="s">
        <v>333</v>
      </c>
      <c r="B17" s="24">
        <v>720</v>
      </c>
      <c r="C17" s="13" t="s">
        <v>280</v>
      </c>
      <c r="D17" s="34">
        <f>D18</f>
        <v>264769000</v>
      </c>
      <c r="E17" s="42">
        <f>E18</f>
        <v>265205313.85</v>
      </c>
      <c r="F17" s="43" t="s">
        <v>6</v>
      </c>
    </row>
    <row r="18" spans="1:6" s="7" customFormat="1" ht="38.25" customHeight="1">
      <c r="A18" s="22" t="s">
        <v>111</v>
      </c>
      <c r="B18" s="24">
        <v>720</v>
      </c>
      <c r="C18" s="13" t="s">
        <v>281</v>
      </c>
      <c r="D18" s="34">
        <v>264769000</v>
      </c>
      <c r="E18" s="42">
        <v>265205313.85</v>
      </c>
      <c r="F18" s="43" t="s">
        <v>6</v>
      </c>
    </row>
    <row r="19" spans="1:6" s="7" customFormat="1" ht="27.75" customHeight="1">
      <c r="A19" s="21" t="s">
        <v>113</v>
      </c>
      <c r="B19" s="24">
        <v>720</v>
      </c>
      <c r="C19" s="20" t="s">
        <v>286</v>
      </c>
      <c r="D19" s="33">
        <f aca="true" t="shared" si="0" ref="D19:E21">D20</f>
        <v>264769000</v>
      </c>
      <c r="E19" s="44">
        <f t="shared" si="0"/>
        <v>265205313.85</v>
      </c>
      <c r="F19" s="43" t="s">
        <v>6</v>
      </c>
    </row>
    <row r="20" spans="1:6" s="7" customFormat="1" ht="33.75">
      <c r="A20" s="21" t="s">
        <v>114</v>
      </c>
      <c r="B20" s="23" t="s">
        <v>18</v>
      </c>
      <c r="C20" s="20" t="s">
        <v>287</v>
      </c>
      <c r="D20" s="33">
        <f t="shared" si="0"/>
        <v>264769000</v>
      </c>
      <c r="E20" s="44">
        <f t="shared" si="0"/>
        <v>265205313.85</v>
      </c>
      <c r="F20" s="45" t="s">
        <v>116</v>
      </c>
    </row>
    <row r="21" spans="1:6" s="7" customFormat="1" ht="33.75">
      <c r="A21" s="21" t="s">
        <v>115</v>
      </c>
      <c r="B21" s="23" t="s">
        <v>18</v>
      </c>
      <c r="C21" s="20" t="s">
        <v>288</v>
      </c>
      <c r="D21" s="33">
        <f t="shared" si="0"/>
        <v>264769000</v>
      </c>
      <c r="E21" s="44">
        <f t="shared" si="0"/>
        <v>265205313.85</v>
      </c>
      <c r="F21" s="45" t="s">
        <v>116</v>
      </c>
    </row>
    <row r="22" spans="1:6" s="7" customFormat="1" ht="78.75" customHeight="1" thickBot="1">
      <c r="A22" s="22" t="s">
        <v>334</v>
      </c>
      <c r="B22" s="25" t="s">
        <v>18</v>
      </c>
      <c r="C22" s="26" t="s">
        <v>289</v>
      </c>
      <c r="D22" s="35">
        <v>264769000</v>
      </c>
      <c r="E22" s="46">
        <v>265205313.85</v>
      </c>
      <c r="F22" s="47" t="s">
        <v>116</v>
      </c>
    </row>
    <row r="23" spans="1:6" s="7" customFormat="1" ht="12">
      <c r="A23" s="1"/>
      <c r="B23" s="1"/>
      <c r="C23" s="1"/>
      <c r="D23" s="1"/>
      <c r="E23" s="38"/>
      <c r="F23" s="38"/>
    </row>
    <row r="24" spans="1:6" ht="16.5" customHeight="1">
      <c r="A24" s="2" t="s">
        <v>117</v>
      </c>
      <c r="B24" s="28"/>
      <c r="C24" s="14" t="s">
        <v>64</v>
      </c>
      <c r="D24" s="16"/>
      <c r="E24" s="48"/>
      <c r="F24" s="48"/>
    </row>
    <row r="25" spans="1:6" s="2" customFormat="1" ht="11.25">
      <c r="A25" s="4" t="s">
        <v>19</v>
      </c>
      <c r="B25" s="27"/>
      <c r="C25" s="27" t="s">
        <v>20</v>
      </c>
      <c r="D25" s="27"/>
      <c r="E25" s="48"/>
      <c r="F25" s="48"/>
    </row>
    <row r="26" spans="1:6" s="2" customFormat="1" ht="25.5" customHeight="1">
      <c r="A26" s="2" t="s">
        <v>21</v>
      </c>
      <c r="E26" s="48"/>
      <c r="F26" s="48"/>
    </row>
    <row r="27" spans="1:6" s="2" customFormat="1" ht="11.25">
      <c r="A27" s="2" t="s">
        <v>22</v>
      </c>
      <c r="B27" s="155"/>
      <c r="C27" s="155"/>
      <c r="D27" s="14" t="s">
        <v>67</v>
      </c>
      <c r="E27" s="49"/>
      <c r="F27" s="49"/>
    </row>
    <row r="28" spans="2:6" s="2" customFormat="1" ht="11.25" customHeight="1">
      <c r="B28" s="36"/>
      <c r="C28" s="15" t="s">
        <v>19</v>
      </c>
      <c r="D28" s="15"/>
      <c r="E28" s="50"/>
      <c r="F28" s="50"/>
    </row>
    <row r="29" spans="1:6" s="6" customFormat="1" ht="12.75" customHeight="1">
      <c r="A29" s="2"/>
      <c r="B29" s="2"/>
      <c r="C29" s="2"/>
      <c r="D29" s="2"/>
      <c r="E29" s="51"/>
      <c r="F29" s="51"/>
    </row>
    <row r="30" spans="1:6" s="2" customFormat="1" ht="11.25">
      <c r="A30" s="2" t="s">
        <v>118</v>
      </c>
      <c r="B30" s="28"/>
      <c r="C30" s="14" t="s">
        <v>67</v>
      </c>
      <c r="D30" s="16"/>
      <c r="E30" s="49"/>
      <c r="F30" s="49"/>
    </row>
    <row r="31" spans="1:6" s="2" customFormat="1" ht="11.25">
      <c r="A31" s="4" t="s">
        <v>19</v>
      </c>
      <c r="B31" s="29"/>
      <c r="C31" s="27" t="s">
        <v>20</v>
      </c>
      <c r="D31" s="27"/>
      <c r="E31" s="52"/>
      <c r="F31" s="52"/>
    </row>
    <row r="32" spans="1:6" s="6" customFormat="1" ht="11.25" customHeight="1">
      <c r="A32" s="2"/>
      <c r="B32" s="2"/>
      <c r="C32" s="2"/>
      <c r="D32" s="2"/>
      <c r="E32" s="49"/>
      <c r="F32" s="49"/>
    </row>
    <row r="33" spans="1:6" s="2" customFormat="1" ht="11.25">
      <c r="A33" s="31" t="s">
        <v>299</v>
      </c>
      <c r="B33" s="5"/>
      <c r="C33" s="30" t="s">
        <v>352</v>
      </c>
      <c r="E33" s="49"/>
      <c r="F33" s="49"/>
    </row>
    <row r="34" spans="1:6" s="2" customFormat="1" ht="12">
      <c r="A34" s="1"/>
      <c r="B34" s="1"/>
      <c r="C34" s="1"/>
      <c r="D34" s="1"/>
      <c r="E34" s="38"/>
      <c r="F34" s="38"/>
    </row>
    <row r="35" ht="3" customHeight="1"/>
  </sheetData>
  <sheetProtection/>
  <mergeCells count="2">
    <mergeCell ref="A2:F2"/>
    <mergeCell ref="B27: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2.625" style="32" customWidth="1"/>
    <col min="2" max="2" width="6.625" style="32" customWidth="1"/>
    <col min="3" max="3" width="26.75390625" style="32" customWidth="1"/>
    <col min="4" max="4" width="13.625" style="32" customWidth="1"/>
    <col min="5" max="5" width="13.25390625" style="32" customWidth="1"/>
    <col min="6" max="6" width="10.00390625" style="32" customWidth="1"/>
    <col min="7" max="16384" width="9.125" style="32" customWidth="1"/>
  </cols>
  <sheetData>
    <row r="1" spans="5:6" ht="12.75">
      <c r="E1" s="156" t="s">
        <v>416</v>
      </c>
      <c r="F1" s="156"/>
    </row>
    <row r="2" spans="3:4" ht="18">
      <c r="C2" s="61" t="s">
        <v>415</v>
      </c>
      <c r="D2" s="61"/>
    </row>
    <row r="3" spans="3:4" ht="18">
      <c r="C3" s="61"/>
      <c r="D3" s="61"/>
    </row>
    <row r="4" spans="1:6" ht="33" customHeight="1">
      <c r="A4" s="157" t="s">
        <v>0</v>
      </c>
      <c r="B4" s="158" t="s">
        <v>1</v>
      </c>
      <c r="C4" s="158" t="s">
        <v>35</v>
      </c>
      <c r="D4" s="158" t="s">
        <v>30</v>
      </c>
      <c r="E4" s="157" t="s">
        <v>2</v>
      </c>
      <c r="F4" s="158" t="s">
        <v>3</v>
      </c>
    </row>
    <row r="5" spans="1:6" ht="24.75" customHeight="1">
      <c r="A5" s="59" t="s">
        <v>392</v>
      </c>
      <c r="B5" s="59" t="s">
        <v>14</v>
      </c>
      <c r="C5" s="59" t="s">
        <v>109</v>
      </c>
      <c r="D5" s="59" t="s">
        <v>417</v>
      </c>
      <c r="E5" s="59" t="s">
        <v>418</v>
      </c>
      <c r="F5" s="59" t="s">
        <v>419</v>
      </c>
    </row>
    <row r="6" spans="1:6" ht="22.5" customHeight="1">
      <c r="A6" s="59" t="s">
        <v>110</v>
      </c>
      <c r="B6" s="59" t="s">
        <v>14</v>
      </c>
      <c r="C6" s="60" t="s">
        <v>348</v>
      </c>
      <c r="D6" s="59" t="s">
        <v>420</v>
      </c>
      <c r="E6" s="59" t="s">
        <v>421</v>
      </c>
      <c r="F6" s="59" t="s">
        <v>422</v>
      </c>
    </row>
    <row r="7" spans="1:6" ht="72.75" customHeight="1">
      <c r="A7" s="59" t="s">
        <v>119</v>
      </c>
      <c r="B7" s="59" t="s">
        <v>14</v>
      </c>
      <c r="C7" s="60" t="s">
        <v>146</v>
      </c>
      <c r="D7" s="59" t="s">
        <v>423</v>
      </c>
      <c r="E7" s="59" t="s">
        <v>424</v>
      </c>
      <c r="F7" s="59" t="s">
        <v>425</v>
      </c>
    </row>
    <row r="8" spans="1:6" ht="33.75" customHeight="1">
      <c r="A8" s="59" t="s">
        <v>426</v>
      </c>
      <c r="B8" s="59" t="s">
        <v>14</v>
      </c>
      <c r="C8" s="60" t="s">
        <v>149</v>
      </c>
      <c r="D8" s="59" t="s">
        <v>423</v>
      </c>
      <c r="E8" s="59" t="s">
        <v>424</v>
      </c>
      <c r="F8" s="59" t="s">
        <v>425</v>
      </c>
    </row>
    <row r="9" spans="1:6" ht="124.5" customHeight="1">
      <c r="A9" s="59" t="s">
        <v>427</v>
      </c>
      <c r="B9" s="59" t="s">
        <v>14</v>
      </c>
      <c r="C9" s="60" t="s">
        <v>737</v>
      </c>
      <c r="D9" s="59" t="s">
        <v>423</v>
      </c>
      <c r="E9" s="59" t="s">
        <v>424</v>
      </c>
      <c r="F9" s="59" t="s">
        <v>425</v>
      </c>
    </row>
    <row r="10" spans="1:6" ht="22.5" customHeight="1">
      <c r="A10" s="59" t="s">
        <v>43</v>
      </c>
      <c r="B10" s="59" t="s">
        <v>14</v>
      </c>
      <c r="C10" s="60" t="s">
        <v>144</v>
      </c>
      <c r="D10" s="59" t="s">
        <v>137</v>
      </c>
      <c r="E10" s="59" t="s">
        <v>428</v>
      </c>
      <c r="F10" s="59" t="s">
        <v>425</v>
      </c>
    </row>
    <row r="11" spans="1:6" ht="33" customHeight="1">
      <c r="A11" s="59" t="s">
        <v>44</v>
      </c>
      <c r="B11" s="59" t="s">
        <v>14</v>
      </c>
      <c r="C11" s="60" t="s">
        <v>145</v>
      </c>
      <c r="D11" s="59" t="s">
        <v>429</v>
      </c>
      <c r="E11" s="59" t="s">
        <v>429</v>
      </c>
      <c r="F11" s="59" t="s">
        <v>86</v>
      </c>
    </row>
    <row r="12" spans="1:6" ht="93" customHeight="1">
      <c r="A12" s="59" t="s">
        <v>120</v>
      </c>
      <c r="B12" s="59" t="s">
        <v>14</v>
      </c>
      <c r="C12" s="60" t="s">
        <v>150</v>
      </c>
      <c r="D12" s="59" t="s">
        <v>430</v>
      </c>
      <c r="E12" s="59" t="s">
        <v>431</v>
      </c>
      <c r="F12" s="59" t="s">
        <v>432</v>
      </c>
    </row>
    <row r="13" spans="1:6" ht="73.5" customHeight="1">
      <c r="A13" s="59" t="s">
        <v>311</v>
      </c>
      <c r="B13" s="59" t="s">
        <v>14</v>
      </c>
      <c r="C13" s="60" t="s">
        <v>151</v>
      </c>
      <c r="D13" s="59" t="s">
        <v>433</v>
      </c>
      <c r="E13" s="59" t="s">
        <v>434</v>
      </c>
      <c r="F13" s="59" t="s">
        <v>435</v>
      </c>
    </row>
    <row r="14" spans="1:6" ht="49.5" customHeight="1">
      <c r="A14" s="59" t="s">
        <v>436</v>
      </c>
      <c r="B14" s="59" t="s">
        <v>14</v>
      </c>
      <c r="C14" s="60" t="s">
        <v>738</v>
      </c>
      <c r="D14" s="59" t="s">
        <v>433</v>
      </c>
      <c r="E14" s="59" t="s">
        <v>434</v>
      </c>
      <c r="F14" s="59" t="s">
        <v>435</v>
      </c>
    </row>
    <row r="15" spans="1:6" ht="24.75" customHeight="1">
      <c r="A15" s="59" t="s">
        <v>47</v>
      </c>
      <c r="B15" s="59" t="s">
        <v>14</v>
      </c>
      <c r="C15" s="60" t="s">
        <v>152</v>
      </c>
      <c r="D15" s="59" t="s">
        <v>437</v>
      </c>
      <c r="E15" s="59" t="s">
        <v>438</v>
      </c>
      <c r="F15" s="59" t="s">
        <v>439</v>
      </c>
    </row>
    <row r="16" spans="1:6" ht="23.25" customHeight="1">
      <c r="A16" s="59" t="s">
        <v>48</v>
      </c>
      <c r="B16" s="59" t="s">
        <v>14</v>
      </c>
      <c r="C16" s="60" t="s">
        <v>153</v>
      </c>
      <c r="D16" s="59" t="s">
        <v>440</v>
      </c>
      <c r="E16" s="59" t="s">
        <v>441</v>
      </c>
      <c r="F16" s="59" t="s">
        <v>442</v>
      </c>
    </row>
    <row r="17" spans="1:6" ht="63.75" customHeight="1">
      <c r="A17" s="59" t="s">
        <v>443</v>
      </c>
      <c r="B17" s="59" t="s">
        <v>14</v>
      </c>
      <c r="C17" s="60" t="s">
        <v>154</v>
      </c>
      <c r="D17" s="59" t="s">
        <v>444</v>
      </c>
      <c r="E17" s="59" t="s">
        <v>444</v>
      </c>
      <c r="F17" s="59" t="s">
        <v>86</v>
      </c>
    </row>
    <row r="18" spans="1:6" ht="124.5" customHeight="1">
      <c r="A18" s="59" t="s">
        <v>427</v>
      </c>
      <c r="B18" s="59" t="s">
        <v>14</v>
      </c>
      <c r="C18" s="60" t="s">
        <v>739</v>
      </c>
      <c r="D18" s="59" t="s">
        <v>444</v>
      </c>
      <c r="E18" s="59" t="s">
        <v>444</v>
      </c>
      <c r="F18" s="59" t="s">
        <v>86</v>
      </c>
    </row>
    <row r="19" spans="1:6" ht="24" customHeight="1">
      <c r="A19" s="59" t="s">
        <v>45</v>
      </c>
      <c r="B19" s="59" t="s">
        <v>14</v>
      </c>
      <c r="C19" s="60" t="s">
        <v>155</v>
      </c>
      <c r="D19" s="59" t="s">
        <v>444</v>
      </c>
      <c r="E19" s="59" t="s">
        <v>444</v>
      </c>
      <c r="F19" s="59" t="s">
        <v>86</v>
      </c>
    </row>
    <row r="20" spans="1:6" ht="45">
      <c r="A20" s="59" t="s">
        <v>445</v>
      </c>
      <c r="B20" s="59" t="s">
        <v>14</v>
      </c>
      <c r="C20" s="60" t="s">
        <v>156</v>
      </c>
      <c r="D20" s="59" t="s">
        <v>446</v>
      </c>
      <c r="E20" s="59" t="s">
        <v>447</v>
      </c>
      <c r="F20" s="59" t="s">
        <v>448</v>
      </c>
    </row>
    <row r="21" spans="1:6" ht="120">
      <c r="A21" s="59" t="s">
        <v>427</v>
      </c>
      <c r="B21" s="59" t="s">
        <v>14</v>
      </c>
      <c r="C21" s="60" t="s">
        <v>740</v>
      </c>
      <c r="D21" s="59" t="s">
        <v>446</v>
      </c>
      <c r="E21" s="59" t="s">
        <v>447</v>
      </c>
      <c r="F21" s="59" t="s">
        <v>448</v>
      </c>
    </row>
    <row r="22" spans="1:6" ht="27.75" customHeight="1">
      <c r="A22" s="59" t="s">
        <v>43</v>
      </c>
      <c r="B22" s="59" t="s">
        <v>14</v>
      </c>
      <c r="C22" s="60" t="s">
        <v>157</v>
      </c>
      <c r="D22" s="59" t="s">
        <v>135</v>
      </c>
      <c r="E22" s="59" t="s">
        <v>449</v>
      </c>
      <c r="F22" s="59" t="s">
        <v>448</v>
      </c>
    </row>
    <row r="23" spans="1:6" ht="30">
      <c r="A23" s="59" t="s">
        <v>44</v>
      </c>
      <c r="B23" s="59" t="s">
        <v>14</v>
      </c>
      <c r="C23" s="60" t="s">
        <v>158</v>
      </c>
      <c r="D23" s="59" t="s">
        <v>450</v>
      </c>
      <c r="E23" s="59" t="s">
        <v>450</v>
      </c>
      <c r="F23" s="59" t="s">
        <v>86</v>
      </c>
    </row>
    <row r="24" spans="1:6" ht="90">
      <c r="A24" s="59" t="s">
        <v>312</v>
      </c>
      <c r="B24" s="59" t="s">
        <v>14</v>
      </c>
      <c r="C24" s="60" t="s">
        <v>159</v>
      </c>
      <c r="D24" s="59" t="s">
        <v>451</v>
      </c>
      <c r="E24" s="59" t="s">
        <v>451</v>
      </c>
      <c r="F24" s="59" t="s">
        <v>86</v>
      </c>
    </row>
    <row r="25" spans="1:6" ht="17.25" customHeight="1">
      <c r="A25" s="59" t="s">
        <v>452</v>
      </c>
      <c r="B25" s="59" t="s">
        <v>14</v>
      </c>
      <c r="C25" s="60" t="s">
        <v>741</v>
      </c>
      <c r="D25" s="59" t="s">
        <v>451</v>
      </c>
      <c r="E25" s="59" t="s">
        <v>451</v>
      </c>
      <c r="F25" s="59" t="s">
        <v>86</v>
      </c>
    </row>
    <row r="26" spans="1:6" ht="15">
      <c r="A26" s="59" t="s">
        <v>453</v>
      </c>
      <c r="B26" s="59" t="s">
        <v>14</v>
      </c>
      <c r="C26" s="60" t="s">
        <v>742</v>
      </c>
      <c r="D26" s="59" t="s">
        <v>451</v>
      </c>
      <c r="E26" s="59" t="s">
        <v>451</v>
      </c>
      <c r="F26" s="59" t="s">
        <v>86</v>
      </c>
    </row>
    <row r="27" spans="1:6" ht="96" customHeight="1">
      <c r="A27" s="59" t="s">
        <v>88</v>
      </c>
      <c r="B27" s="59" t="s">
        <v>14</v>
      </c>
      <c r="C27" s="60" t="s">
        <v>147</v>
      </c>
      <c r="D27" s="59" t="s">
        <v>454</v>
      </c>
      <c r="E27" s="59" t="s">
        <v>455</v>
      </c>
      <c r="F27" s="59" t="s">
        <v>456</v>
      </c>
    </row>
    <row r="28" spans="1:6" ht="90">
      <c r="A28" s="59" t="s">
        <v>313</v>
      </c>
      <c r="B28" s="59" t="s">
        <v>14</v>
      </c>
      <c r="C28" s="60" t="s">
        <v>160</v>
      </c>
      <c r="D28" s="59" t="s">
        <v>423</v>
      </c>
      <c r="E28" s="59" t="s">
        <v>457</v>
      </c>
      <c r="F28" s="59" t="s">
        <v>458</v>
      </c>
    </row>
    <row r="29" spans="1:6" ht="120">
      <c r="A29" s="59" t="s">
        <v>427</v>
      </c>
      <c r="B29" s="59" t="s">
        <v>14</v>
      </c>
      <c r="C29" s="60" t="s">
        <v>743</v>
      </c>
      <c r="D29" s="59" t="s">
        <v>423</v>
      </c>
      <c r="E29" s="59" t="s">
        <v>457</v>
      </c>
      <c r="F29" s="59" t="s">
        <v>458</v>
      </c>
    </row>
    <row r="30" spans="1:6" ht="15">
      <c r="A30" s="59" t="s">
        <v>43</v>
      </c>
      <c r="B30" s="59" t="s">
        <v>14</v>
      </c>
      <c r="C30" s="60" t="s">
        <v>161</v>
      </c>
      <c r="D30" s="59" t="s">
        <v>137</v>
      </c>
      <c r="E30" s="59" t="s">
        <v>459</v>
      </c>
      <c r="F30" s="59" t="s">
        <v>458</v>
      </c>
    </row>
    <row r="31" spans="1:6" ht="30">
      <c r="A31" s="59" t="s">
        <v>44</v>
      </c>
      <c r="B31" s="59" t="s">
        <v>14</v>
      </c>
      <c r="C31" s="60" t="s">
        <v>162</v>
      </c>
      <c r="D31" s="59" t="s">
        <v>429</v>
      </c>
      <c r="E31" s="59" t="s">
        <v>429</v>
      </c>
      <c r="F31" s="59" t="s">
        <v>86</v>
      </c>
    </row>
    <row r="32" spans="1:6" ht="60">
      <c r="A32" s="59" t="s">
        <v>314</v>
      </c>
      <c r="B32" s="59" t="s">
        <v>14</v>
      </c>
      <c r="C32" s="60" t="s">
        <v>163</v>
      </c>
      <c r="D32" s="59" t="s">
        <v>460</v>
      </c>
      <c r="E32" s="59" t="s">
        <v>461</v>
      </c>
      <c r="F32" s="59" t="s">
        <v>462</v>
      </c>
    </row>
    <row r="33" spans="1:6" ht="120">
      <c r="A33" s="59" t="s">
        <v>427</v>
      </c>
      <c r="B33" s="59" t="s">
        <v>14</v>
      </c>
      <c r="C33" s="60" t="s">
        <v>744</v>
      </c>
      <c r="D33" s="59" t="s">
        <v>463</v>
      </c>
      <c r="E33" s="59" t="s">
        <v>464</v>
      </c>
      <c r="F33" s="59" t="s">
        <v>465</v>
      </c>
    </row>
    <row r="34" spans="1:6" ht="15">
      <c r="A34" s="59" t="s">
        <v>43</v>
      </c>
      <c r="B34" s="59" t="s">
        <v>14</v>
      </c>
      <c r="C34" s="60" t="s">
        <v>164</v>
      </c>
      <c r="D34" s="59" t="s">
        <v>466</v>
      </c>
      <c r="E34" s="59" t="s">
        <v>467</v>
      </c>
      <c r="F34" s="59" t="s">
        <v>468</v>
      </c>
    </row>
    <row r="35" spans="1:6" ht="15">
      <c r="A35" s="59" t="s">
        <v>46</v>
      </c>
      <c r="B35" s="59" t="s">
        <v>14</v>
      </c>
      <c r="C35" s="60" t="s">
        <v>165</v>
      </c>
      <c r="D35" s="59" t="s">
        <v>469</v>
      </c>
      <c r="E35" s="59" t="s">
        <v>470</v>
      </c>
      <c r="F35" s="59" t="s">
        <v>471</v>
      </c>
    </row>
    <row r="36" spans="1:6" ht="15">
      <c r="A36" s="59" t="s">
        <v>58</v>
      </c>
      <c r="B36" s="59" t="s">
        <v>14</v>
      </c>
      <c r="C36" s="60" t="s">
        <v>166</v>
      </c>
      <c r="D36" s="59" t="s">
        <v>472</v>
      </c>
      <c r="E36" s="59" t="s">
        <v>473</v>
      </c>
      <c r="F36" s="59" t="s">
        <v>474</v>
      </c>
    </row>
    <row r="37" spans="1:6" ht="30">
      <c r="A37" s="59" t="s">
        <v>44</v>
      </c>
      <c r="B37" s="59" t="s">
        <v>14</v>
      </c>
      <c r="C37" s="60" t="s">
        <v>167</v>
      </c>
      <c r="D37" s="59" t="s">
        <v>475</v>
      </c>
      <c r="E37" s="59" t="s">
        <v>476</v>
      </c>
      <c r="F37" s="59" t="s">
        <v>477</v>
      </c>
    </row>
    <row r="38" spans="1:6" ht="45">
      <c r="A38" s="59" t="s">
        <v>436</v>
      </c>
      <c r="B38" s="59" t="s">
        <v>14</v>
      </c>
      <c r="C38" s="60" t="s">
        <v>745</v>
      </c>
      <c r="D38" s="59" t="s">
        <v>478</v>
      </c>
      <c r="E38" s="59" t="s">
        <v>479</v>
      </c>
      <c r="F38" s="59" t="s">
        <v>480</v>
      </c>
    </row>
    <row r="39" spans="1:6" ht="15">
      <c r="A39" s="59" t="s">
        <v>47</v>
      </c>
      <c r="B39" s="59" t="s">
        <v>14</v>
      </c>
      <c r="C39" s="60" t="s">
        <v>168</v>
      </c>
      <c r="D39" s="59" t="s">
        <v>481</v>
      </c>
      <c r="E39" s="59" t="s">
        <v>482</v>
      </c>
      <c r="F39" s="59" t="s">
        <v>483</v>
      </c>
    </row>
    <row r="40" spans="1:6" ht="15">
      <c r="A40" s="59" t="s">
        <v>48</v>
      </c>
      <c r="B40" s="59" t="s">
        <v>14</v>
      </c>
      <c r="C40" s="60" t="s">
        <v>169</v>
      </c>
      <c r="D40" s="59" t="s">
        <v>484</v>
      </c>
      <c r="E40" s="59" t="s">
        <v>485</v>
      </c>
      <c r="F40" s="59" t="s">
        <v>486</v>
      </c>
    </row>
    <row r="41" spans="1:6" ht="30">
      <c r="A41" s="59" t="s">
        <v>59</v>
      </c>
      <c r="B41" s="59" t="s">
        <v>14</v>
      </c>
      <c r="C41" s="60" t="s">
        <v>170</v>
      </c>
      <c r="D41" s="59" t="s">
        <v>487</v>
      </c>
      <c r="E41" s="59" t="s">
        <v>488</v>
      </c>
      <c r="F41" s="59" t="s">
        <v>489</v>
      </c>
    </row>
    <row r="42" spans="1:6" ht="15">
      <c r="A42" s="59" t="s">
        <v>45</v>
      </c>
      <c r="B42" s="59" t="s">
        <v>14</v>
      </c>
      <c r="C42" s="60" t="s">
        <v>171</v>
      </c>
      <c r="D42" s="59" t="s">
        <v>490</v>
      </c>
      <c r="E42" s="59" t="s">
        <v>491</v>
      </c>
      <c r="F42" s="59" t="s">
        <v>492</v>
      </c>
    </row>
    <row r="43" spans="1:6" ht="30">
      <c r="A43" s="59" t="s">
        <v>60</v>
      </c>
      <c r="B43" s="59" t="s">
        <v>14</v>
      </c>
      <c r="C43" s="60" t="s">
        <v>172</v>
      </c>
      <c r="D43" s="59" t="s">
        <v>493</v>
      </c>
      <c r="E43" s="59" t="s">
        <v>494</v>
      </c>
      <c r="F43" s="59" t="s">
        <v>495</v>
      </c>
    </row>
    <row r="44" spans="1:6" ht="30">
      <c r="A44" s="59" t="s">
        <v>61</v>
      </c>
      <c r="B44" s="59" t="s">
        <v>14</v>
      </c>
      <c r="C44" s="60" t="s">
        <v>173</v>
      </c>
      <c r="D44" s="59" t="s">
        <v>496</v>
      </c>
      <c r="E44" s="59" t="s">
        <v>497</v>
      </c>
      <c r="F44" s="59" t="s">
        <v>498</v>
      </c>
    </row>
    <row r="45" spans="1:6" ht="15">
      <c r="A45" s="59" t="s">
        <v>452</v>
      </c>
      <c r="B45" s="59" t="s">
        <v>14</v>
      </c>
      <c r="C45" s="60" t="s">
        <v>746</v>
      </c>
      <c r="D45" s="59" t="s">
        <v>499</v>
      </c>
      <c r="E45" s="59" t="s">
        <v>500</v>
      </c>
      <c r="F45" s="59" t="s">
        <v>501</v>
      </c>
    </row>
    <row r="46" spans="1:6" ht="15">
      <c r="A46" s="59" t="s">
        <v>453</v>
      </c>
      <c r="B46" s="59" t="s">
        <v>14</v>
      </c>
      <c r="C46" s="60" t="s">
        <v>747</v>
      </c>
      <c r="D46" s="59" t="s">
        <v>409</v>
      </c>
      <c r="E46" s="59" t="s">
        <v>409</v>
      </c>
      <c r="F46" s="59" t="s">
        <v>86</v>
      </c>
    </row>
    <row r="47" spans="1:6" ht="15">
      <c r="A47" s="59" t="s">
        <v>502</v>
      </c>
      <c r="B47" s="59" t="s">
        <v>14</v>
      </c>
      <c r="C47" s="60" t="s">
        <v>748</v>
      </c>
      <c r="D47" s="59" t="s">
        <v>503</v>
      </c>
      <c r="E47" s="59" t="s">
        <v>504</v>
      </c>
      <c r="F47" s="59" t="s">
        <v>501</v>
      </c>
    </row>
    <row r="48" spans="1:6" ht="120" customHeight="1">
      <c r="A48" s="59" t="s">
        <v>315</v>
      </c>
      <c r="B48" s="59" t="s">
        <v>14</v>
      </c>
      <c r="C48" s="60" t="s">
        <v>174</v>
      </c>
      <c r="D48" s="59" t="s">
        <v>505</v>
      </c>
      <c r="E48" s="59" t="s">
        <v>505</v>
      </c>
      <c r="F48" s="59" t="s">
        <v>86</v>
      </c>
    </row>
    <row r="49" spans="1:6" ht="120">
      <c r="A49" s="59" t="s">
        <v>427</v>
      </c>
      <c r="B49" s="59" t="s">
        <v>14</v>
      </c>
      <c r="C49" s="60" t="s">
        <v>749</v>
      </c>
      <c r="D49" s="59" t="s">
        <v>506</v>
      </c>
      <c r="E49" s="59" t="s">
        <v>506</v>
      </c>
      <c r="F49" s="59" t="s">
        <v>86</v>
      </c>
    </row>
    <row r="50" spans="1:6" ht="15">
      <c r="A50" s="59" t="s">
        <v>43</v>
      </c>
      <c r="B50" s="59" t="s">
        <v>14</v>
      </c>
      <c r="C50" s="60" t="s">
        <v>175</v>
      </c>
      <c r="D50" s="59" t="s">
        <v>395</v>
      </c>
      <c r="E50" s="59" t="s">
        <v>395</v>
      </c>
      <c r="F50" s="59" t="s">
        <v>86</v>
      </c>
    </row>
    <row r="51" spans="1:6" ht="15">
      <c r="A51" s="59" t="s">
        <v>46</v>
      </c>
      <c r="B51" s="59" t="s">
        <v>14</v>
      </c>
      <c r="C51" s="60" t="s">
        <v>176</v>
      </c>
      <c r="D51" s="59" t="s">
        <v>507</v>
      </c>
      <c r="E51" s="59" t="s">
        <v>507</v>
      </c>
      <c r="F51" s="59" t="s">
        <v>86</v>
      </c>
    </row>
    <row r="52" spans="1:6" ht="15">
      <c r="A52" s="59" t="s">
        <v>58</v>
      </c>
      <c r="B52" s="59" t="s">
        <v>14</v>
      </c>
      <c r="C52" s="60" t="s">
        <v>177</v>
      </c>
      <c r="D52" s="59" t="s">
        <v>508</v>
      </c>
      <c r="E52" s="59" t="s">
        <v>508</v>
      </c>
      <c r="F52" s="59" t="s">
        <v>86</v>
      </c>
    </row>
    <row r="53" spans="1:6" ht="30">
      <c r="A53" s="59" t="s">
        <v>44</v>
      </c>
      <c r="B53" s="59" t="s">
        <v>14</v>
      </c>
      <c r="C53" s="60" t="s">
        <v>178</v>
      </c>
      <c r="D53" s="59" t="s">
        <v>136</v>
      </c>
      <c r="E53" s="59" t="s">
        <v>136</v>
      </c>
      <c r="F53" s="59" t="s">
        <v>86</v>
      </c>
    </row>
    <row r="54" spans="1:6" ht="45">
      <c r="A54" s="59" t="s">
        <v>436</v>
      </c>
      <c r="B54" s="59" t="s">
        <v>14</v>
      </c>
      <c r="C54" s="60" t="s">
        <v>750</v>
      </c>
      <c r="D54" s="59" t="s">
        <v>509</v>
      </c>
      <c r="E54" s="59" t="s">
        <v>509</v>
      </c>
      <c r="F54" s="59" t="s">
        <v>86</v>
      </c>
    </row>
    <row r="55" spans="1:6" ht="15">
      <c r="A55" s="59" t="s">
        <v>47</v>
      </c>
      <c r="B55" s="59" t="s">
        <v>14</v>
      </c>
      <c r="C55" s="60" t="s">
        <v>335</v>
      </c>
      <c r="D55" s="59" t="s">
        <v>409</v>
      </c>
      <c r="E55" s="59" t="s">
        <v>409</v>
      </c>
      <c r="F55" s="59" t="s">
        <v>86</v>
      </c>
    </row>
    <row r="56" spans="1:6" ht="15">
      <c r="A56" s="59" t="s">
        <v>45</v>
      </c>
      <c r="B56" s="59" t="s">
        <v>14</v>
      </c>
      <c r="C56" s="60" t="s">
        <v>179</v>
      </c>
      <c r="D56" s="59" t="s">
        <v>510</v>
      </c>
      <c r="E56" s="59" t="s">
        <v>510</v>
      </c>
      <c r="F56" s="59" t="s">
        <v>86</v>
      </c>
    </row>
    <row r="57" spans="1:6" ht="30">
      <c r="A57" s="59" t="s">
        <v>60</v>
      </c>
      <c r="B57" s="59" t="s">
        <v>14</v>
      </c>
      <c r="C57" s="60" t="s">
        <v>180</v>
      </c>
      <c r="D57" s="59" t="s">
        <v>511</v>
      </c>
      <c r="E57" s="59" t="s">
        <v>511</v>
      </c>
      <c r="F57" s="59" t="s">
        <v>86</v>
      </c>
    </row>
    <row r="58" spans="1:6" ht="30">
      <c r="A58" s="59" t="s">
        <v>61</v>
      </c>
      <c r="B58" s="59" t="s">
        <v>14</v>
      </c>
      <c r="C58" s="60" t="s">
        <v>181</v>
      </c>
      <c r="D58" s="59" t="s">
        <v>512</v>
      </c>
      <c r="E58" s="59" t="s">
        <v>512</v>
      </c>
      <c r="F58" s="59" t="s">
        <v>86</v>
      </c>
    </row>
    <row r="59" spans="1:6" ht="128.25" customHeight="1">
      <c r="A59" s="59" t="s">
        <v>316</v>
      </c>
      <c r="B59" s="59" t="s">
        <v>14</v>
      </c>
      <c r="C59" s="60" t="s">
        <v>182</v>
      </c>
      <c r="D59" s="59" t="s">
        <v>513</v>
      </c>
      <c r="E59" s="59" t="s">
        <v>513</v>
      </c>
      <c r="F59" s="59" t="s">
        <v>86</v>
      </c>
    </row>
    <row r="60" spans="1:6" ht="45">
      <c r="A60" s="59" t="s">
        <v>436</v>
      </c>
      <c r="B60" s="59" t="s">
        <v>14</v>
      </c>
      <c r="C60" s="60" t="s">
        <v>815</v>
      </c>
      <c r="D60" s="59" t="s">
        <v>513</v>
      </c>
      <c r="E60" s="59" t="s">
        <v>513</v>
      </c>
      <c r="F60" s="59" t="s">
        <v>86</v>
      </c>
    </row>
    <row r="61" spans="1:6" ht="30">
      <c r="A61" s="59" t="s">
        <v>61</v>
      </c>
      <c r="B61" s="59" t="s">
        <v>14</v>
      </c>
      <c r="C61" s="60" t="s">
        <v>336</v>
      </c>
      <c r="D61" s="59" t="s">
        <v>513</v>
      </c>
      <c r="E61" s="59" t="s">
        <v>513</v>
      </c>
      <c r="F61" s="59" t="s">
        <v>86</v>
      </c>
    </row>
    <row r="62" spans="1:6" ht="30">
      <c r="A62" s="59" t="s">
        <v>121</v>
      </c>
      <c r="B62" s="59" t="s">
        <v>14</v>
      </c>
      <c r="C62" s="60" t="s">
        <v>183</v>
      </c>
      <c r="D62" s="59" t="s">
        <v>514</v>
      </c>
      <c r="E62" s="59" t="s">
        <v>515</v>
      </c>
      <c r="F62" s="59" t="s">
        <v>516</v>
      </c>
    </row>
    <row r="63" spans="1:6" ht="45">
      <c r="A63" s="59" t="s">
        <v>517</v>
      </c>
      <c r="B63" s="59" t="s">
        <v>14</v>
      </c>
      <c r="C63" s="60" t="s">
        <v>184</v>
      </c>
      <c r="D63" s="59" t="s">
        <v>514</v>
      </c>
      <c r="E63" s="59" t="s">
        <v>515</v>
      </c>
      <c r="F63" s="59" t="s">
        <v>516</v>
      </c>
    </row>
    <row r="64" spans="1:6" ht="120">
      <c r="A64" s="59" t="s">
        <v>427</v>
      </c>
      <c r="B64" s="59" t="s">
        <v>14</v>
      </c>
      <c r="C64" s="60" t="s">
        <v>814</v>
      </c>
      <c r="D64" s="59" t="s">
        <v>446</v>
      </c>
      <c r="E64" s="59" t="s">
        <v>518</v>
      </c>
      <c r="F64" s="59" t="s">
        <v>519</v>
      </c>
    </row>
    <row r="65" spans="1:6" ht="15">
      <c r="A65" s="59" t="s">
        <v>43</v>
      </c>
      <c r="B65" s="59" t="s">
        <v>14</v>
      </c>
      <c r="C65" s="60" t="s">
        <v>185</v>
      </c>
      <c r="D65" s="59" t="s">
        <v>135</v>
      </c>
      <c r="E65" s="59" t="s">
        <v>520</v>
      </c>
      <c r="F65" s="59" t="s">
        <v>519</v>
      </c>
    </row>
    <row r="66" spans="1:6" ht="30">
      <c r="A66" s="59" t="s">
        <v>44</v>
      </c>
      <c r="B66" s="59" t="s">
        <v>14</v>
      </c>
      <c r="C66" s="60" t="s">
        <v>186</v>
      </c>
      <c r="D66" s="59" t="s">
        <v>450</v>
      </c>
      <c r="E66" s="59" t="s">
        <v>450</v>
      </c>
      <c r="F66" s="59" t="s">
        <v>86</v>
      </c>
    </row>
    <row r="67" spans="1:6" ht="45">
      <c r="A67" s="59" t="s">
        <v>436</v>
      </c>
      <c r="B67" s="59" t="s">
        <v>14</v>
      </c>
      <c r="C67" s="60" t="s">
        <v>813</v>
      </c>
      <c r="D67" s="59" t="s">
        <v>414</v>
      </c>
      <c r="E67" s="59" t="s">
        <v>521</v>
      </c>
      <c r="F67" s="59" t="s">
        <v>403</v>
      </c>
    </row>
    <row r="68" spans="1:6" ht="15">
      <c r="A68" s="59" t="s">
        <v>47</v>
      </c>
      <c r="B68" s="59" t="s">
        <v>14</v>
      </c>
      <c r="C68" s="60" t="s">
        <v>349</v>
      </c>
      <c r="D68" s="59" t="s">
        <v>522</v>
      </c>
      <c r="E68" s="59" t="s">
        <v>522</v>
      </c>
      <c r="F68" s="59" t="s">
        <v>86</v>
      </c>
    </row>
    <row r="69" spans="1:6" ht="30">
      <c r="A69" s="59" t="s">
        <v>60</v>
      </c>
      <c r="B69" s="59" t="s">
        <v>14</v>
      </c>
      <c r="C69" s="60" t="s">
        <v>350</v>
      </c>
      <c r="D69" s="59" t="s">
        <v>523</v>
      </c>
      <c r="E69" s="59" t="s">
        <v>524</v>
      </c>
      <c r="F69" s="59" t="s">
        <v>394</v>
      </c>
    </row>
    <row r="70" spans="1:6" ht="30">
      <c r="A70" s="59" t="s">
        <v>61</v>
      </c>
      <c r="B70" s="59" t="s">
        <v>14</v>
      </c>
      <c r="C70" s="60" t="s">
        <v>812</v>
      </c>
      <c r="D70" s="59" t="s">
        <v>525</v>
      </c>
      <c r="E70" s="59" t="s">
        <v>526</v>
      </c>
      <c r="F70" s="59" t="s">
        <v>527</v>
      </c>
    </row>
    <row r="71" spans="1:6" ht="30">
      <c r="A71" s="59" t="s">
        <v>89</v>
      </c>
      <c r="B71" s="59" t="s">
        <v>14</v>
      </c>
      <c r="C71" s="60" t="s">
        <v>148</v>
      </c>
      <c r="D71" s="59" t="s">
        <v>528</v>
      </c>
      <c r="E71" s="59" t="s">
        <v>528</v>
      </c>
      <c r="F71" s="59" t="s">
        <v>86</v>
      </c>
    </row>
    <row r="72" spans="1:6" ht="45">
      <c r="A72" s="59" t="s">
        <v>396</v>
      </c>
      <c r="B72" s="59" t="s">
        <v>14</v>
      </c>
      <c r="C72" s="60" t="s">
        <v>187</v>
      </c>
      <c r="D72" s="59" t="s">
        <v>130</v>
      </c>
      <c r="E72" s="59" t="s">
        <v>130</v>
      </c>
      <c r="F72" s="59" t="s">
        <v>86</v>
      </c>
    </row>
    <row r="73" spans="1:6" ht="45">
      <c r="A73" s="59" t="s">
        <v>436</v>
      </c>
      <c r="B73" s="59" t="s">
        <v>14</v>
      </c>
      <c r="C73" s="60" t="s">
        <v>811</v>
      </c>
      <c r="D73" s="59" t="s">
        <v>130</v>
      </c>
      <c r="E73" s="59" t="s">
        <v>130</v>
      </c>
      <c r="F73" s="59" t="s">
        <v>86</v>
      </c>
    </row>
    <row r="74" spans="1:6" ht="15">
      <c r="A74" s="59" t="s">
        <v>45</v>
      </c>
      <c r="B74" s="59" t="s">
        <v>14</v>
      </c>
      <c r="C74" s="60" t="s">
        <v>188</v>
      </c>
      <c r="D74" s="59" t="s">
        <v>130</v>
      </c>
      <c r="E74" s="59" t="s">
        <v>130</v>
      </c>
      <c r="F74" s="59" t="s">
        <v>86</v>
      </c>
    </row>
    <row r="75" spans="1:6" ht="30">
      <c r="A75" s="59" t="s">
        <v>529</v>
      </c>
      <c r="B75" s="59" t="s">
        <v>14</v>
      </c>
      <c r="C75" s="60" t="s">
        <v>810</v>
      </c>
      <c r="D75" s="59" t="s">
        <v>132</v>
      </c>
      <c r="E75" s="59" t="s">
        <v>132</v>
      </c>
      <c r="F75" s="59" t="s">
        <v>86</v>
      </c>
    </row>
    <row r="76" spans="1:6" ht="45">
      <c r="A76" s="59" t="s">
        <v>436</v>
      </c>
      <c r="B76" s="59" t="s">
        <v>14</v>
      </c>
      <c r="C76" s="60" t="s">
        <v>809</v>
      </c>
      <c r="D76" s="59" t="s">
        <v>132</v>
      </c>
      <c r="E76" s="59" t="s">
        <v>132</v>
      </c>
      <c r="F76" s="59" t="s">
        <v>86</v>
      </c>
    </row>
    <row r="77" spans="1:6" ht="30">
      <c r="A77" s="59" t="s">
        <v>61</v>
      </c>
      <c r="B77" s="59" t="s">
        <v>14</v>
      </c>
      <c r="C77" s="60" t="s">
        <v>808</v>
      </c>
      <c r="D77" s="59" t="s">
        <v>132</v>
      </c>
      <c r="E77" s="59" t="s">
        <v>132</v>
      </c>
      <c r="F77" s="59" t="s">
        <v>86</v>
      </c>
    </row>
    <row r="78" spans="1:6" ht="45">
      <c r="A78" s="59" t="s">
        <v>90</v>
      </c>
      <c r="B78" s="59" t="s">
        <v>14</v>
      </c>
      <c r="C78" s="60" t="s">
        <v>189</v>
      </c>
      <c r="D78" s="59" t="s">
        <v>132</v>
      </c>
      <c r="E78" s="59" t="s">
        <v>132</v>
      </c>
      <c r="F78" s="59" t="s">
        <v>86</v>
      </c>
    </row>
    <row r="79" spans="1:6" ht="63.75" customHeight="1">
      <c r="A79" s="59" t="s">
        <v>91</v>
      </c>
      <c r="B79" s="59" t="s">
        <v>14</v>
      </c>
      <c r="C79" s="60" t="s">
        <v>190</v>
      </c>
      <c r="D79" s="59" t="s">
        <v>132</v>
      </c>
      <c r="E79" s="59" t="s">
        <v>132</v>
      </c>
      <c r="F79" s="59" t="s">
        <v>86</v>
      </c>
    </row>
    <row r="80" spans="1:6" ht="150">
      <c r="A80" s="59" t="s">
        <v>530</v>
      </c>
      <c r="B80" s="59" t="s">
        <v>14</v>
      </c>
      <c r="C80" s="60" t="s">
        <v>807</v>
      </c>
      <c r="D80" s="59" t="s">
        <v>132</v>
      </c>
      <c r="E80" s="59" t="s">
        <v>132</v>
      </c>
      <c r="F80" s="59" t="s">
        <v>86</v>
      </c>
    </row>
    <row r="81" spans="1:6" ht="45">
      <c r="A81" s="59" t="s">
        <v>436</v>
      </c>
      <c r="B81" s="59" t="s">
        <v>14</v>
      </c>
      <c r="C81" s="60" t="s">
        <v>806</v>
      </c>
      <c r="D81" s="59" t="s">
        <v>132</v>
      </c>
      <c r="E81" s="59" t="s">
        <v>132</v>
      </c>
      <c r="F81" s="59" t="s">
        <v>86</v>
      </c>
    </row>
    <row r="82" spans="1:6" ht="30">
      <c r="A82" s="59" t="s">
        <v>61</v>
      </c>
      <c r="B82" s="59" t="s">
        <v>14</v>
      </c>
      <c r="C82" s="60" t="s">
        <v>805</v>
      </c>
      <c r="D82" s="59" t="s">
        <v>132</v>
      </c>
      <c r="E82" s="59" t="s">
        <v>132</v>
      </c>
      <c r="F82" s="59" t="s">
        <v>86</v>
      </c>
    </row>
    <row r="83" spans="1:6" ht="15">
      <c r="A83" s="59" t="s">
        <v>92</v>
      </c>
      <c r="B83" s="59" t="s">
        <v>14</v>
      </c>
      <c r="C83" s="60" t="s">
        <v>191</v>
      </c>
      <c r="D83" s="59" t="s">
        <v>531</v>
      </c>
      <c r="E83" s="59" t="s">
        <v>532</v>
      </c>
      <c r="F83" s="59" t="s">
        <v>533</v>
      </c>
    </row>
    <row r="84" spans="1:6" ht="15">
      <c r="A84" s="59" t="s">
        <v>134</v>
      </c>
      <c r="B84" s="59" t="s">
        <v>14</v>
      </c>
      <c r="C84" s="60" t="s">
        <v>192</v>
      </c>
      <c r="D84" s="59" t="s">
        <v>534</v>
      </c>
      <c r="E84" s="59" t="s">
        <v>535</v>
      </c>
      <c r="F84" s="59" t="s">
        <v>533</v>
      </c>
    </row>
    <row r="85" spans="1:6" ht="180">
      <c r="A85" s="59" t="s">
        <v>397</v>
      </c>
      <c r="B85" s="59" t="s">
        <v>14</v>
      </c>
      <c r="C85" s="60" t="s">
        <v>193</v>
      </c>
      <c r="D85" s="59" t="s">
        <v>534</v>
      </c>
      <c r="E85" s="59" t="s">
        <v>535</v>
      </c>
      <c r="F85" s="59" t="s">
        <v>533</v>
      </c>
    </row>
    <row r="86" spans="1:6" ht="45">
      <c r="A86" s="59" t="s">
        <v>436</v>
      </c>
      <c r="B86" s="59" t="s">
        <v>14</v>
      </c>
      <c r="C86" s="60" t="s">
        <v>804</v>
      </c>
      <c r="D86" s="59" t="s">
        <v>410</v>
      </c>
      <c r="E86" s="59" t="s">
        <v>410</v>
      </c>
      <c r="F86" s="59" t="s">
        <v>86</v>
      </c>
    </row>
    <row r="87" spans="1:6" ht="30">
      <c r="A87" s="59" t="s">
        <v>61</v>
      </c>
      <c r="B87" s="59" t="s">
        <v>14</v>
      </c>
      <c r="C87" s="60" t="s">
        <v>194</v>
      </c>
      <c r="D87" s="59" t="s">
        <v>410</v>
      </c>
      <c r="E87" s="59" t="s">
        <v>410</v>
      </c>
      <c r="F87" s="59" t="s">
        <v>86</v>
      </c>
    </row>
    <row r="88" spans="1:6" ht="60">
      <c r="A88" s="59" t="s">
        <v>536</v>
      </c>
      <c r="B88" s="59" t="s">
        <v>14</v>
      </c>
      <c r="C88" s="60" t="s">
        <v>803</v>
      </c>
      <c r="D88" s="59" t="s">
        <v>537</v>
      </c>
      <c r="E88" s="59" t="s">
        <v>538</v>
      </c>
      <c r="F88" s="59" t="s">
        <v>533</v>
      </c>
    </row>
    <row r="89" spans="1:6" ht="60">
      <c r="A89" s="59" t="s">
        <v>539</v>
      </c>
      <c r="B89" s="59" t="s">
        <v>14</v>
      </c>
      <c r="C89" s="60" t="s">
        <v>802</v>
      </c>
      <c r="D89" s="59" t="s">
        <v>537</v>
      </c>
      <c r="E89" s="59" t="s">
        <v>538</v>
      </c>
      <c r="F89" s="59" t="s">
        <v>533</v>
      </c>
    </row>
    <row r="90" spans="1:6" ht="30">
      <c r="A90" s="59" t="s">
        <v>133</v>
      </c>
      <c r="B90" s="59" t="s">
        <v>14</v>
      </c>
      <c r="C90" s="60" t="s">
        <v>195</v>
      </c>
      <c r="D90" s="59" t="s">
        <v>132</v>
      </c>
      <c r="E90" s="59" t="s">
        <v>132</v>
      </c>
      <c r="F90" s="59" t="s">
        <v>86</v>
      </c>
    </row>
    <row r="91" spans="1:6" ht="75">
      <c r="A91" s="59" t="s">
        <v>398</v>
      </c>
      <c r="B91" s="59" t="s">
        <v>14</v>
      </c>
      <c r="C91" s="60" t="s">
        <v>196</v>
      </c>
      <c r="D91" s="59" t="s">
        <v>132</v>
      </c>
      <c r="E91" s="59" t="s">
        <v>132</v>
      </c>
      <c r="F91" s="59" t="s">
        <v>86</v>
      </c>
    </row>
    <row r="92" spans="1:6" ht="45">
      <c r="A92" s="59" t="s">
        <v>436</v>
      </c>
      <c r="B92" s="59" t="s">
        <v>14</v>
      </c>
      <c r="C92" s="60" t="s">
        <v>801</v>
      </c>
      <c r="D92" s="59" t="s">
        <v>132</v>
      </c>
      <c r="E92" s="59" t="s">
        <v>132</v>
      </c>
      <c r="F92" s="59" t="s">
        <v>86</v>
      </c>
    </row>
    <row r="93" spans="1:6" ht="30">
      <c r="A93" s="59" t="s">
        <v>61</v>
      </c>
      <c r="B93" s="59" t="s">
        <v>14</v>
      </c>
      <c r="C93" s="60" t="s">
        <v>197</v>
      </c>
      <c r="D93" s="59" t="s">
        <v>132</v>
      </c>
      <c r="E93" s="59" t="s">
        <v>132</v>
      </c>
      <c r="F93" s="59" t="s">
        <v>86</v>
      </c>
    </row>
    <row r="94" spans="1:6" ht="30">
      <c r="A94" s="59" t="s">
        <v>399</v>
      </c>
      <c r="B94" s="59" t="s">
        <v>14</v>
      </c>
      <c r="C94" s="60" t="s">
        <v>198</v>
      </c>
      <c r="D94" s="59" t="s">
        <v>540</v>
      </c>
      <c r="E94" s="59" t="s">
        <v>541</v>
      </c>
      <c r="F94" s="59" t="s">
        <v>542</v>
      </c>
    </row>
    <row r="95" spans="1:6" ht="30">
      <c r="A95" s="59" t="s">
        <v>400</v>
      </c>
      <c r="B95" s="59" t="s">
        <v>14</v>
      </c>
      <c r="C95" s="60" t="s">
        <v>199</v>
      </c>
      <c r="D95" s="59" t="s">
        <v>540</v>
      </c>
      <c r="E95" s="59" t="s">
        <v>541</v>
      </c>
      <c r="F95" s="59" t="s">
        <v>542</v>
      </c>
    </row>
    <row r="96" spans="1:6" ht="60">
      <c r="A96" s="59" t="s">
        <v>93</v>
      </c>
      <c r="B96" s="59" t="s">
        <v>14</v>
      </c>
      <c r="C96" s="60" t="s">
        <v>200</v>
      </c>
      <c r="D96" s="59" t="s">
        <v>543</v>
      </c>
      <c r="E96" s="59" t="s">
        <v>544</v>
      </c>
      <c r="F96" s="59" t="s">
        <v>545</v>
      </c>
    </row>
    <row r="97" spans="1:6" ht="45">
      <c r="A97" s="59" t="s">
        <v>436</v>
      </c>
      <c r="B97" s="59" t="s">
        <v>14</v>
      </c>
      <c r="C97" s="60" t="s">
        <v>800</v>
      </c>
      <c r="D97" s="59" t="s">
        <v>546</v>
      </c>
      <c r="E97" s="59" t="s">
        <v>547</v>
      </c>
      <c r="F97" s="59" t="s">
        <v>545</v>
      </c>
    </row>
    <row r="98" spans="1:6" ht="15">
      <c r="A98" s="59" t="s">
        <v>45</v>
      </c>
      <c r="B98" s="59" t="s">
        <v>14</v>
      </c>
      <c r="C98" s="60" t="s">
        <v>201</v>
      </c>
      <c r="D98" s="59" t="s">
        <v>546</v>
      </c>
      <c r="E98" s="59" t="s">
        <v>547</v>
      </c>
      <c r="F98" s="59" t="s">
        <v>545</v>
      </c>
    </row>
    <row r="99" spans="1:6" ht="15">
      <c r="A99" s="59" t="s">
        <v>452</v>
      </c>
      <c r="B99" s="59" t="s">
        <v>14</v>
      </c>
      <c r="C99" s="60" t="s">
        <v>799</v>
      </c>
      <c r="D99" s="59" t="s">
        <v>548</v>
      </c>
      <c r="E99" s="59" t="s">
        <v>548</v>
      </c>
      <c r="F99" s="59" t="s">
        <v>86</v>
      </c>
    </row>
    <row r="100" spans="1:6" ht="15">
      <c r="A100" s="59" t="s">
        <v>453</v>
      </c>
      <c r="B100" s="59" t="s">
        <v>14</v>
      </c>
      <c r="C100" s="60" t="s">
        <v>798</v>
      </c>
      <c r="D100" s="59" t="s">
        <v>548</v>
      </c>
      <c r="E100" s="59" t="s">
        <v>548</v>
      </c>
      <c r="F100" s="59" t="s">
        <v>86</v>
      </c>
    </row>
    <row r="101" spans="1:6" ht="30">
      <c r="A101" s="59" t="s">
        <v>94</v>
      </c>
      <c r="B101" s="59" t="s">
        <v>14</v>
      </c>
      <c r="C101" s="60" t="s">
        <v>202</v>
      </c>
      <c r="D101" s="59" t="s">
        <v>549</v>
      </c>
      <c r="E101" s="59" t="s">
        <v>550</v>
      </c>
      <c r="F101" s="59" t="s">
        <v>551</v>
      </c>
    </row>
    <row r="102" spans="1:6" ht="45">
      <c r="A102" s="59" t="s">
        <v>436</v>
      </c>
      <c r="B102" s="59" t="s">
        <v>14</v>
      </c>
      <c r="C102" s="60" t="s">
        <v>797</v>
      </c>
      <c r="D102" s="59" t="s">
        <v>549</v>
      </c>
      <c r="E102" s="59" t="s">
        <v>550</v>
      </c>
      <c r="F102" s="59" t="s">
        <v>551</v>
      </c>
    </row>
    <row r="103" spans="1:6" ht="30">
      <c r="A103" s="59" t="s">
        <v>59</v>
      </c>
      <c r="B103" s="59" t="s">
        <v>14</v>
      </c>
      <c r="C103" s="60" t="s">
        <v>203</v>
      </c>
      <c r="D103" s="59" t="s">
        <v>552</v>
      </c>
      <c r="E103" s="59" t="s">
        <v>553</v>
      </c>
      <c r="F103" s="59" t="s">
        <v>554</v>
      </c>
    </row>
    <row r="104" spans="1:6" ht="15">
      <c r="A104" s="59" t="s">
        <v>45</v>
      </c>
      <c r="B104" s="59" t="s">
        <v>14</v>
      </c>
      <c r="C104" s="60" t="s">
        <v>204</v>
      </c>
      <c r="D104" s="59" t="s">
        <v>555</v>
      </c>
      <c r="E104" s="59" t="s">
        <v>556</v>
      </c>
      <c r="F104" s="59" t="s">
        <v>557</v>
      </c>
    </row>
    <row r="105" spans="1:6" ht="30">
      <c r="A105" s="59" t="s">
        <v>60</v>
      </c>
      <c r="B105" s="59" t="s">
        <v>14</v>
      </c>
      <c r="C105" s="60" t="s">
        <v>205</v>
      </c>
      <c r="D105" s="59" t="s">
        <v>558</v>
      </c>
      <c r="E105" s="59" t="s">
        <v>559</v>
      </c>
      <c r="F105" s="59" t="s">
        <v>560</v>
      </c>
    </row>
    <row r="106" spans="1:6" ht="105">
      <c r="A106" s="59" t="s">
        <v>95</v>
      </c>
      <c r="B106" s="59" t="s">
        <v>14</v>
      </c>
      <c r="C106" s="60" t="s">
        <v>206</v>
      </c>
      <c r="D106" s="59" t="s">
        <v>561</v>
      </c>
      <c r="E106" s="59" t="s">
        <v>562</v>
      </c>
      <c r="F106" s="59" t="s">
        <v>563</v>
      </c>
    </row>
    <row r="107" spans="1:6" ht="45">
      <c r="A107" s="59" t="s">
        <v>436</v>
      </c>
      <c r="B107" s="59" t="s">
        <v>14</v>
      </c>
      <c r="C107" s="60" t="s">
        <v>796</v>
      </c>
      <c r="D107" s="59" t="s">
        <v>561</v>
      </c>
      <c r="E107" s="59" t="s">
        <v>562</v>
      </c>
      <c r="F107" s="59" t="s">
        <v>563</v>
      </c>
    </row>
    <row r="108" spans="1:6" ht="15">
      <c r="A108" s="59" t="s">
        <v>45</v>
      </c>
      <c r="B108" s="59" t="s">
        <v>14</v>
      </c>
      <c r="C108" s="60" t="s">
        <v>207</v>
      </c>
      <c r="D108" s="59" t="s">
        <v>564</v>
      </c>
      <c r="E108" s="59" t="s">
        <v>565</v>
      </c>
      <c r="F108" s="59" t="s">
        <v>566</v>
      </c>
    </row>
    <row r="109" spans="1:6" ht="30">
      <c r="A109" s="59" t="s">
        <v>60</v>
      </c>
      <c r="B109" s="59" t="s">
        <v>14</v>
      </c>
      <c r="C109" s="60" t="s">
        <v>208</v>
      </c>
      <c r="D109" s="59" t="s">
        <v>567</v>
      </c>
      <c r="E109" s="59" t="s">
        <v>568</v>
      </c>
      <c r="F109" s="59" t="s">
        <v>569</v>
      </c>
    </row>
    <row r="110" spans="1:6" ht="45">
      <c r="A110" s="59" t="s">
        <v>96</v>
      </c>
      <c r="B110" s="59" t="s">
        <v>14</v>
      </c>
      <c r="C110" s="60" t="s">
        <v>209</v>
      </c>
      <c r="D110" s="59" t="s">
        <v>570</v>
      </c>
      <c r="E110" s="59" t="s">
        <v>571</v>
      </c>
      <c r="F110" s="59" t="s">
        <v>572</v>
      </c>
    </row>
    <row r="111" spans="1:6" ht="45">
      <c r="A111" s="59" t="s">
        <v>436</v>
      </c>
      <c r="B111" s="59" t="s">
        <v>14</v>
      </c>
      <c r="C111" s="60" t="s">
        <v>795</v>
      </c>
      <c r="D111" s="59" t="s">
        <v>570</v>
      </c>
      <c r="E111" s="59" t="s">
        <v>571</v>
      </c>
      <c r="F111" s="59" t="s">
        <v>572</v>
      </c>
    </row>
    <row r="112" spans="1:6" ht="15">
      <c r="A112" s="59" t="s">
        <v>45</v>
      </c>
      <c r="B112" s="59" t="s">
        <v>14</v>
      </c>
      <c r="C112" s="60" t="s">
        <v>210</v>
      </c>
      <c r="D112" s="59" t="s">
        <v>570</v>
      </c>
      <c r="E112" s="59" t="s">
        <v>571</v>
      </c>
      <c r="F112" s="59" t="s">
        <v>572</v>
      </c>
    </row>
    <row r="113" spans="1:6" ht="45">
      <c r="A113" s="59" t="s">
        <v>97</v>
      </c>
      <c r="B113" s="59" t="s">
        <v>14</v>
      </c>
      <c r="C113" s="60" t="s">
        <v>211</v>
      </c>
      <c r="D113" s="59" t="s">
        <v>573</v>
      </c>
      <c r="E113" s="59" t="s">
        <v>574</v>
      </c>
      <c r="F113" s="59" t="s">
        <v>575</v>
      </c>
    </row>
    <row r="114" spans="1:6" ht="45">
      <c r="A114" s="59" t="s">
        <v>436</v>
      </c>
      <c r="B114" s="59" t="s">
        <v>14</v>
      </c>
      <c r="C114" s="60" t="s">
        <v>794</v>
      </c>
      <c r="D114" s="59" t="s">
        <v>573</v>
      </c>
      <c r="E114" s="59" t="s">
        <v>574</v>
      </c>
      <c r="F114" s="59" t="s">
        <v>575</v>
      </c>
    </row>
    <row r="115" spans="1:6" ht="15">
      <c r="A115" s="59" t="s">
        <v>45</v>
      </c>
      <c r="B115" s="59" t="s">
        <v>14</v>
      </c>
      <c r="C115" s="60" t="s">
        <v>212</v>
      </c>
      <c r="D115" s="59" t="s">
        <v>573</v>
      </c>
      <c r="E115" s="59" t="s">
        <v>574</v>
      </c>
      <c r="F115" s="59" t="s">
        <v>575</v>
      </c>
    </row>
    <row r="116" spans="1:6" ht="30">
      <c r="A116" s="59" t="s">
        <v>401</v>
      </c>
      <c r="B116" s="59" t="s">
        <v>14</v>
      </c>
      <c r="C116" s="60" t="s">
        <v>213</v>
      </c>
      <c r="D116" s="59" t="s">
        <v>576</v>
      </c>
      <c r="E116" s="59" t="s">
        <v>577</v>
      </c>
      <c r="F116" s="59" t="s">
        <v>578</v>
      </c>
    </row>
    <row r="117" spans="1:6" ht="45">
      <c r="A117" s="59" t="s">
        <v>436</v>
      </c>
      <c r="B117" s="59" t="s">
        <v>14</v>
      </c>
      <c r="C117" s="60" t="s">
        <v>793</v>
      </c>
      <c r="D117" s="59" t="s">
        <v>576</v>
      </c>
      <c r="E117" s="59" t="s">
        <v>577</v>
      </c>
      <c r="F117" s="59" t="s">
        <v>578</v>
      </c>
    </row>
    <row r="118" spans="1:6" ht="30">
      <c r="A118" s="59" t="s">
        <v>61</v>
      </c>
      <c r="B118" s="59" t="s">
        <v>14</v>
      </c>
      <c r="C118" s="60" t="s">
        <v>214</v>
      </c>
      <c r="D118" s="59" t="s">
        <v>576</v>
      </c>
      <c r="E118" s="59" t="s">
        <v>577</v>
      </c>
      <c r="F118" s="59" t="s">
        <v>578</v>
      </c>
    </row>
    <row r="119" spans="1:6" ht="45">
      <c r="A119" s="59" t="s">
        <v>317</v>
      </c>
      <c r="B119" s="59" t="s">
        <v>14</v>
      </c>
      <c r="C119" s="60" t="s">
        <v>215</v>
      </c>
      <c r="D119" s="59" t="s">
        <v>579</v>
      </c>
      <c r="E119" s="59" t="s">
        <v>580</v>
      </c>
      <c r="F119" s="59" t="s">
        <v>581</v>
      </c>
    </row>
    <row r="120" spans="1:6" ht="45">
      <c r="A120" s="59" t="s">
        <v>436</v>
      </c>
      <c r="B120" s="59" t="s">
        <v>14</v>
      </c>
      <c r="C120" s="60" t="s">
        <v>792</v>
      </c>
      <c r="D120" s="59" t="s">
        <v>579</v>
      </c>
      <c r="E120" s="59" t="s">
        <v>580</v>
      </c>
      <c r="F120" s="59" t="s">
        <v>581</v>
      </c>
    </row>
    <row r="121" spans="1:6" ht="15">
      <c r="A121" s="59" t="s">
        <v>45</v>
      </c>
      <c r="B121" s="59" t="s">
        <v>14</v>
      </c>
      <c r="C121" s="60" t="s">
        <v>216</v>
      </c>
      <c r="D121" s="59" t="s">
        <v>582</v>
      </c>
      <c r="E121" s="59" t="s">
        <v>583</v>
      </c>
      <c r="F121" s="59" t="s">
        <v>584</v>
      </c>
    </row>
    <row r="122" spans="1:6" ht="15">
      <c r="A122" s="59" t="s">
        <v>453</v>
      </c>
      <c r="B122" s="59" t="s">
        <v>14</v>
      </c>
      <c r="C122" s="60" t="s">
        <v>791</v>
      </c>
      <c r="D122" s="59" t="s">
        <v>130</v>
      </c>
      <c r="E122" s="59" t="s">
        <v>585</v>
      </c>
      <c r="F122" s="59" t="s">
        <v>586</v>
      </c>
    </row>
    <row r="123" spans="1:6" ht="30">
      <c r="A123" s="59" t="s">
        <v>98</v>
      </c>
      <c r="B123" s="59" t="s">
        <v>14</v>
      </c>
      <c r="C123" s="60" t="s">
        <v>217</v>
      </c>
      <c r="D123" s="59" t="s">
        <v>587</v>
      </c>
      <c r="E123" s="59" t="s">
        <v>588</v>
      </c>
      <c r="F123" s="59" t="s">
        <v>589</v>
      </c>
    </row>
    <row r="124" spans="1:6" ht="45">
      <c r="A124" s="59" t="s">
        <v>436</v>
      </c>
      <c r="B124" s="59" t="s">
        <v>14</v>
      </c>
      <c r="C124" s="60" t="s">
        <v>790</v>
      </c>
      <c r="D124" s="59" t="s">
        <v>587</v>
      </c>
      <c r="E124" s="59" t="s">
        <v>588</v>
      </c>
      <c r="F124" s="59" t="s">
        <v>589</v>
      </c>
    </row>
    <row r="125" spans="1:6" ht="15">
      <c r="A125" s="59" t="s">
        <v>45</v>
      </c>
      <c r="B125" s="59" t="s">
        <v>14</v>
      </c>
      <c r="C125" s="60" t="s">
        <v>218</v>
      </c>
      <c r="D125" s="59" t="s">
        <v>590</v>
      </c>
      <c r="E125" s="59" t="s">
        <v>591</v>
      </c>
      <c r="F125" s="59" t="s">
        <v>86</v>
      </c>
    </row>
    <row r="126" spans="1:6" ht="30">
      <c r="A126" s="59" t="s">
        <v>61</v>
      </c>
      <c r="B126" s="59" t="s">
        <v>14</v>
      </c>
      <c r="C126" s="60" t="s">
        <v>219</v>
      </c>
      <c r="D126" s="59" t="s">
        <v>592</v>
      </c>
      <c r="E126" s="59" t="s">
        <v>593</v>
      </c>
      <c r="F126" s="59" t="s">
        <v>594</v>
      </c>
    </row>
    <row r="127" spans="1:6" ht="45">
      <c r="A127" s="59" t="s">
        <v>318</v>
      </c>
      <c r="B127" s="59" t="s">
        <v>14</v>
      </c>
      <c r="C127" s="60" t="s">
        <v>220</v>
      </c>
      <c r="D127" s="59" t="s">
        <v>595</v>
      </c>
      <c r="E127" s="59" t="s">
        <v>596</v>
      </c>
      <c r="F127" s="59" t="s">
        <v>597</v>
      </c>
    </row>
    <row r="128" spans="1:6" ht="45">
      <c r="A128" s="59" t="s">
        <v>436</v>
      </c>
      <c r="B128" s="59" t="s">
        <v>14</v>
      </c>
      <c r="C128" s="60" t="s">
        <v>789</v>
      </c>
      <c r="D128" s="59" t="s">
        <v>595</v>
      </c>
      <c r="E128" s="59" t="s">
        <v>596</v>
      </c>
      <c r="F128" s="59" t="s">
        <v>597</v>
      </c>
    </row>
    <row r="129" spans="1:6" ht="15">
      <c r="A129" s="59" t="s">
        <v>45</v>
      </c>
      <c r="B129" s="59" t="s">
        <v>14</v>
      </c>
      <c r="C129" s="60" t="s">
        <v>221</v>
      </c>
      <c r="D129" s="59" t="s">
        <v>595</v>
      </c>
      <c r="E129" s="59" t="s">
        <v>596</v>
      </c>
      <c r="F129" s="59" t="s">
        <v>597</v>
      </c>
    </row>
    <row r="130" spans="1:6" ht="105">
      <c r="A130" s="59" t="s">
        <v>598</v>
      </c>
      <c r="B130" s="59" t="s">
        <v>14</v>
      </c>
      <c r="C130" s="60" t="s">
        <v>222</v>
      </c>
      <c r="D130" s="59" t="s">
        <v>599</v>
      </c>
      <c r="E130" s="59" t="s">
        <v>600</v>
      </c>
      <c r="F130" s="59" t="s">
        <v>601</v>
      </c>
    </row>
    <row r="131" spans="1:6" ht="45">
      <c r="A131" s="59" t="s">
        <v>436</v>
      </c>
      <c r="B131" s="59" t="s">
        <v>14</v>
      </c>
      <c r="C131" s="60" t="s">
        <v>788</v>
      </c>
      <c r="D131" s="59" t="s">
        <v>599</v>
      </c>
      <c r="E131" s="59" t="s">
        <v>600</v>
      </c>
      <c r="F131" s="59" t="s">
        <v>601</v>
      </c>
    </row>
    <row r="132" spans="1:6" ht="15">
      <c r="A132" s="59" t="s">
        <v>45</v>
      </c>
      <c r="B132" s="59" t="s">
        <v>14</v>
      </c>
      <c r="C132" s="60" t="s">
        <v>223</v>
      </c>
      <c r="D132" s="59" t="s">
        <v>599</v>
      </c>
      <c r="E132" s="59" t="s">
        <v>600</v>
      </c>
      <c r="F132" s="59" t="s">
        <v>601</v>
      </c>
    </row>
    <row r="133" spans="1:6" ht="60">
      <c r="A133" s="59" t="s">
        <v>99</v>
      </c>
      <c r="B133" s="59" t="s">
        <v>14</v>
      </c>
      <c r="C133" s="60" t="s">
        <v>224</v>
      </c>
      <c r="D133" s="59" t="s">
        <v>602</v>
      </c>
      <c r="E133" s="59" t="s">
        <v>603</v>
      </c>
      <c r="F133" s="59" t="s">
        <v>604</v>
      </c>
    </row>
    <row r="134" spans="1:6" ht="45">
      <c r="A134" s="59" t="s">
        <v>436</v>
      </c>
      <c r="B134" s="59" t="s">
        <v>14</v>
      </c>
      <c r="C134" s="60" t="s">
        <v>787</v>
      </c>
      <c r="D134" s="59" t="s">
        <v>605</v>
      </c>
      <c r="E134" s="59" t="s">
        <v>606</v>
      </c>
      <c r="F134" s="59" t="s">
        <v>604</v>
      </c>
    </row>
    <row r="135" spans="1:6" ht="30">
      <c r="A135" s="59" t="s">
        <v>59</v>
      </c>
      <c r="B135" s="59" t="s">
        <v>14</v>
      </c>
      <c r="C135" s="60" t="s">
        <v>225</v>
      </c>
      <c r="D135" s="59" t="s">
        <v>607</v>
      </c>
      <c r="E135" s="59" t="s">
        <v>608</v>
      </c>
      <c r="F135" s="59" t="s">
        <v>402</v>
      </c>
    </row>
    <row r="136" spans="1:6" ht="15">
      <c r="A136" s="59" t="s">
        <v>45</v>
      </c>
      <c r="B136" s="59" t="s">
        <v>14</v>
      </c>
      <c r="C136" s="60" t="s">
        <v>226</v>
      </c>
      <c r="D136" s="59" t="s">
        <v>609</v>
      </c>
      <c r="E136" s="59" t="s">
        <v>610</v>
      </c>
      <c r="F136" s="59" t="s">
        <v>611</v>
      </c>
    </row>
    <row r="137" spans="1:6" ht="30">
      <c r="A137" s="59" t="s">
        <v>60</v>
      </c>
      <c r="B137" s="59" t="s">
        <v>14</v>
      </c>
      <c r="C137" s="60" t="s">
        <v>227</v>
      </c>
      <c r="D137" s="59" t="s">
        <v>612</v>
      </c>
      <c r="E137" s="59" t="s">
        <v>613</v>
      </c>
      <c r="F137" s="59" t="s">
        <v>614</v>
      </c>
    </row>
    <row r="138" spans="1:6" ht="30">
      <c r="A138" s="59" t="s">
        <v>61</v>
      </c>
      <c r="B138" s="59" t="s">
        <v>14</v>
      </c>
      <c r="C138" s="60" t="s">
        <v>228</v>
      </c>
      <c r="D138" s="59" t="s">
        <v>615</v>
      </c>
      <c r="E138" s="59" t="s">
        <v>616</v>
      </c>
      <c r="F138" s="59" t="s">
        <v>617</v>
      </c>
    </row>
    <row r="139" spans="1:6" ht="15">
      <c r="A139" s="59" t="s">
        <v>452</v>
      </c>
      <c r="B139" s="59" t="s">
        <v>14</v>
      </c>
      <c r="C139" s="60" t="s">
        <v>786</v>
      </c>
      <c r="D139" s="59" t="s">
        <v>618</v>
      </c>
      <c r="E139" s="59" t="s">
        <v>618</v>
      </c>
      <c r="F139" s="59" t="s">
        <v>86</v>
      </c>
    </row>
    <row r="140" spans="1:6" ht="15">
      <c r="A140" s="59" t="s">
        <v>453</v>
      </c>
      <c r="B140" s="59" t="s">
        <v>14</v>
      </c>
      <c r="C140" s="60" t="s">
        <v>785</v>
      </c>
      <c r="D140" s="59" t="s">
        <v>618</v>
      </c>
      <c r="E140" s="59" t="s">
        <v>618</v>
      </c>
      <c r="F140" s="59" t="s">
        <v>86</v>
      </c>
    </row>
    <row r="141" spans="1:6" ht="45">
      <c r="A141" s="59" t="s">
        <v>619</v>
      </c>
      <c r="B141" s="59" t="s">
        <v>14</v>
      </c>
      <c r="C141" s="60" t="s">
        <v>229</v>
      </c>
      <c r="D141" s="59" t="s">
        <v>620</v>
      </c>
      <c r="E141" s="59" t="s">
        <v>621</v>
      </c>
      <c r="F141" s="59" t="s">
        <v>622</v>
      </c>
    </row>
    <row r="142" spans="1:6" ht="45">
      <c r="A142" s="59" t="s">
        <v>436</v>
      </c>
      <c r="B142" s="59" t="s">
        <v>14</v>
      </c>
      <c r="C142" s="60" t="s">
        <v>784</v>
      </c>
      <c r="D142" s="59" t="s">
        <v>620</v>
      </c>
      <c r="E142" s="59" t="s">
        <v>621</v>
      </c>
      <c r="F142" s="59" t="s">
        <v>622</v>
      </c>
    </row>
    <row r="143" spans="1:6" ht="30">
      <c r="A143" s="59" t="s">
        <v>59</v>
      </c>
      <c r="B143" s="59" t="s">
        <v>14</v>
      </c>
      <c r="C143" s="60" t="s">
        <v>230</v>
      </c>
      <c r="D143" s="59" t="s">
        <v>623</v>
      </c>
      <c r="E143" s="59" t="s">
        <v>624</v>
      </c>
      <c r="F143" s="59" t="s">
        <v>625</v>
      </c>
    </row>
    <row r="144" spans="1:6" ht="15">
      <c r="A144" s="59" t="s">
        <v>45</v>
      </c>
      <c r="B144" s="59" t="s">
        <v>14</v>
      </c>
      <c r="C144" s="60" t="s">
        <v>231</v>
      </c>
      <c r="D144" s="59" t="s">
        <v>626</v>
      </c>
      <c r="E144" s="59" t="s">
        <v>627</v>
      </c>
      <c r="F144" s="59" t="s">
        <v>628</v>
      </c>
    </row>
    <row r="145" spans="1:6" ht="30">
      <c r="A145" s="59" t="s">
        <v>60</v>
      </c>
      <c r="B145" s="59" t="s">
        <v>14</v>
      </c>
      <c r="C145" s="60" t="s">
        <v>232</v>
      </c>
      <c r="D145" s="59" t="s">
        <v>629</v>
      </c>
      <c r="E145" s="59" t="s">
        <v>630</v>
      </c>
      <c r="F145" s="59" t="s">
        <v>631</v>
      </c>
    </row>
    <row r="146" spans="1:6" ht="60">
      <c r="A146" s="59" t="s">
        <v>319</v>
      </c>
      <c r="B146" s="59" t="s">
        <v>14</v>
      </c>
      <c r="C146" s="60" t="s">
        <v>233</v>
      </c>
      <c r="D146" s="59" t="s">
        <v>632</v>
      </c>
      <c r="E146" s="59" t="s">
        <v>633</v>
      </c>
      <c r="F146" s="59" t="s">
        <v>634</v>
      </c>
    </row>
    <row r="147" spans="1:6" ht="45">
      <c r="A147" s="59" t="s">
        <v>436</v>
      </c>
      <c r="B147" s="59" t="s">
        <v>14</v>
      </c>
      <c r="C147" s="60" t="s">
        <v>783</v>
      </c>
      <c r="D147" s="59" t="s">
        <v>632</v>
      </c>
      <c r="E147" s="59" t="s">
        <v>633</v>
      </c>
      <c r="F147" s="59" t="s">
        <v>634</v>
      </c>
    </row>
    <row r="148" spans="1:6" ht="15">
      <c r="A148" s="59" t="s">
        <v>48</v>
      </c>
      <c r="B148" s="59" t="s">
        <v>14</v>
      </c>
      <c r="C148" s="60" t="s">
        <v>782</v>
      </c>
      <c r="D148" s="59" t="s">
        <v>393</v>
      </c>
      <c r="E148" s="59" t="s">
        <v>635</v>
      </c>
      <c r="F148" s="59" t="s">
        <v>636</v>
      </c>
    </row>
    <row r="149" spans="1:6" ht="15">
      <c r="A149" s="59" t="s">
        <v>45</v>
      </c>
      <c r="B149" s="59" t="s">
        <v>14</v>
      </c>
      <c r="C149" s="60" t="s">
        <v>234</v>
      </c>
      <c r="D149" s="59" t="s">
        <v>406</v>
      </c>
      <c r="E149" s="59" t="s">
        <v>406</v>
      </c>
      <c r="F149" s="59" t="s">
        <v>86</v>
      </c>
    </row>
    <row r="150" spans="1:6" ht="30">
      <c r="A150" s="59" t="s">
        <v>61</v>
      </c>
      <c r="B150" s="59" t="s">
        <v>14</v>
      </c>
      <c r="C150" s="60" t="s">
        <v>235</v>
      </c>
      <c r="D150" s="59" t="s">
        <v>637</v>
      </c>
      <c r="E150" s="59" t="s">
        <v>638</v>
      </c>
      <c r="F150" s="59" t="s">
        <v>639</v>
      </c>
    </row>
    <row r="151" spans="1:6" ht="75">
      <c r="A151" s="59" t="s">
        <v>100</v>
      </c>
      <c r="B151" s="59" t="s">
        <v>14</v>
      </c>
      <c r="C151" s="60" t="s">
        <v>236</v>
      </c>
      <c r="D151" s="59" t="s">
        <v>567</v>
      </c>
      <c r="E151" s="59" t="s">
        <v>640</v>
      </c>
      <c r="F151" s="59" t="s">
        <v>641</v>
      </c>
    </row>
    <row r="152" spans="1:6" ht="45">
      <c r="A152" s="59" t="s">
        <v>436</v>
      </c>
      <c r="B152" s="59" t="s">
        <v>14</v>
      </c>
      <c r="C152" s="60" t="s">
        <v>781</v>
      </c>
      <c r="D152" s="59" t="s">
        <v>567</v>
      </c>
      <c r="E152" s="59" t="s">
        <v>640</v>
      </c>
      <c r="F152" s="59" t="s">
        <v>641</v>
      </c>
    </row>
    <row r="153" spans="1:6" ht="30">
      <c r="A153" s="59" t="s">
        <v>59</v>
      </c>
      <c r="B153" s="59" t="s">
        <v>14</v>
      </c>
      <c r="C153" s="60" t="s">
        <v>237</v>
      </c>
      <c r="D153" s="59" t="s">
        <v>130</v>
      </c>
      <c r="E153" s="59" t="s">
        <v>130</v>
      </c>
      <c r="F153" s="59" t="s">
        <v>86</v>
      </c>
    </row>
    <row r="154" spans="1:6" ht="30">
      <c r="A154" s="59" t="s">
        <v>60</v>
      </c>
      <c r="B154" s="59" t="s">
        <v>14</v>
      </c>
      <c r="C154" s="60" t="s">
        <v>238</v>
      </c>
      <c r="D154" s="59" t="s">
        <v>642</v>
      </c>
      <c r="E154" s="59" t="s">
        <v>643</v>
      </c>
      <c r="F154" s="59" t="s">
        <v>641</v>
      </c>
    </row>
    <row r="155" spans="1:6" ht="15">
      <c r="A155" s="59" t="s">
        <v>101</v>
      </c>
      <c r="B155" s="59" t="s">
        <v>14</v>
      </c>
      <c r="C155" s="60" t="s">
        <v>269</v>
      </c>
      <c r="D155" s="59" t="s">
        <v>644</v>
      </c>
      <c r="E155" s="59" t="s">
        <v>645</v>
      </c>
      <c r="F155" s="59" t="s">
        <v>646</v>
      </c>
    </row>
    <row r="156" spans="1:6" ht="45">
      <c r="A156" s="59" t="s">
        <v>404</v>
      </c>
      <c r="B156" s="59" t="s">
        <v>14</v>
      </c>
      <c r="C156" s="60" t="s">
        <v>239</v>
      </c>
      <c r="D156" s="59" t="s">
        <v>647</v>
      </c>
      <c r="E156" s="59" t="s">
        <v>647</v>
      </c>
      <c r="F156" s="59" t="s">
        <v>86</v>
      </c>
    </row>
    <row r="157" spans="1:6" ht="75">
      <c r="A157" s="59" t="s">
        <v>405</v>
      </c>
      <c r="B157" s="59" t="s">
        <v>14</v>
      </c>
      <c r="C157" s="60" t="s">
        <v>240</v>
      </c>
      <c r="D157" s="59" t="s">
        <v>647</v>
      </c>
      <c r="E157" s="59" t="s">
        <v>647</v>
      </c>
      <c r="F157" s="59" t="s">
        <v>86</v>
      </c>
    </row>
    <row r="158" spans="1:6" ht="45">
      <c r="A158" s="59" t="s">
        <v>436</v>
      </c>
      <c r="B158" s="59" t="s">
        <v>14</v>
      </c>
      <c r="C158" s="60" t="s">
        <v>780</v>
      </c>
      <c r="D158" s="59" t="s">
        <v>647</v>
      </c>
      <c r="E158" s="59" t="s">
        <v>647</v>
      </c>
      <c r="F158" s="59" t="s">
        <v>86</v>
      </c>
    </row>
    <row r="159" spans="1:6" ht="15">
      <c r="A159" s="59" t="s">
        <v>45</v>
      </c>
      <c r="B159" s="59" t="s">
        <v>14</v>
      </c>
      <c r="C159" s="60" t="s">
        <v>241</v>
      </c>
      <c r="D159" s="59" t="s">
        <v>647</v>
      </c>
      <c r="E159" s="59" t="s">
        <v>647</v>
      </c>
      <c r="F159" s="59" t="s">
        <v>86</v>
      </c>
    </row>
    <row r="160" spans="1:6" ht="15">
      <c r="A160" s="59" t="s">
        <v>320</v>
      </c>
      <c r="B160" s="59" t="s">
        <v>14</v>
      </c>
      <c r="C160" s="60" t="s">
        <v>242</v>
      </c>
      <c r="D160" s="59" t="s">
        <v>648</v>
      </c>
      <c r="E160" s="59" t="s">
        <v>649</v>
      </c>
      <c r="F160" s="59" t="s">
        <v>650</v>
      </c>
    </row>
    <row r="161" spans="1:6" ht="90">
      <c r="A161" s="59" t="s">
        <v>321</v>
      </c>
      <c r="B161" s="59" t="s">
        <v>14</v>
      </c>
      <c r="C161" s="60" t="s">
        <v>243</v>
      </c>
      <c r="D161" s="59" t="s">
        <v>648</v>
      </c>
      <c r="E161" s="59" t="s">
        <v>649</v>
      </c>
      <c r="F161" s="59" t="s">
        <v>650</v>
      </c>
    </row>
    <row r="162" spans="1:6" ht="45">
      <c r="A162" s="59" t="s">
        <v>436</v>
      </c>
      <c r="B162" s="59" t="s">
        <v>14</v>
      </c>
      <c r="C162" s="60" t="s">
        <v>779</v>
      </c>
      <c r="D162" s="59" t="s">
        <v>648</v>
      </c>
      <c r="E162" s="59" t="s">
        <v>649</v>
      </c>
      <c r="F162" s="59" t="s">
        <v>650</v>
      </c>
    </row>
    <row r="163" spans="1:6" ht="15">
      <c r="A163" s="59" t="s">
        <v>45</v>
      </c>
      <c r="B163" s="59" t="s">
        <v>14</v>
      </c>
      <c r="C163" s="60" t="s">
        <v>244</v>
      </c>
      <c r="D163" s="59" t="s">
        <v>651</v>
      </c>
      <c r="E163" s="59" t="s">
        <v>652</v>
      </c>
      <c r="F163" s="59" t="s">
        <v>650</v>
      </c>
    </row>
    <row r="164" spans="1:6" ht="15">
      <c r="A164" s="59" t="s">
        <v>453</v>
      </c>
      <c r="B164" s="59" t="s">
        <v>14</v>
      </c>
      <c r="C164" s="60" t="s">
        <v>778</v>
      </c>
      <c r="D164" s="59" t="s">
        <v>653</v>
      </c>
      <c r="E164" s="59" t="s">
        <v>653</v>
      </c>
      <c r="F164" s="59" t="s">
        <v>86</v>
      </c>
    </row>
    <row r="165" spans="1:6" ht="30">
      <c r="A165" s="59" t="s">
        <v>102</v>
      </c>
      <c r="B165" s="59" t="s">
        <v>14</v>
      </c>
      <c r="C165" s="60" t="s">
        <v>245</v>
      </c>
      <c r="D165" s="59" t="s">
        <v>654</v>
      </c>
      <c r="E165" s="59" t="s">
        <v>655</v>
      </c>
      <c r="F165" s="59" t="s">
        <v>656</v>
      </c>
    </row>
    <row r="166" spans="1:6" ht="45">
      <c r="A166" s="59" t="s">
        <v>657</v>
      </c>
      <c r="B166" s="59" t="s">
        <v>14</v>
      </c>
      <c r="C166" s="60" t="s">
        <v>777</v>
      </c>
      <c r="D166" s="59" t="s">
        <v>658</v>
      </c>
      <c r="E166" s="59" t="s">
        <v>659</v>
      </c>
      <c r="F166" s="59" t="s">
        <v>660</v>
      </c>
    </row>
    <row r="167" spans="1:6" ht="45">
      <c r="A167" s="59" t="s">
        <v>436</v>
      </c>
      <c r="B167" s="59" t="s">
        <v>14</v>
      </c>
      <c r="C167" s="60" t="s">
        <v>776</v>
      </c>
      <c r="D167" s="59" t="s">
        <v>658</v>
      </c>
      <c r="E167" s="59" t="s">
        <v>659</v>
      </c>
      <c r="F167" s="59" t="s">
        <v>660</v>
      </c>
    </row>
    <row r="168" spans="1:6" ht="15">
      <c r="A168" s="59" t="s">
        <v>45</v>
      </c>
      <c r="B168" s="59" t="s">
        <v>14</v>
      </c>
      <c r="C168" s="60" t="s">
        <v>775</v>
      </c>
      <c r="D168" s="59" t="s">
        <v>661</v>
      </c>
      <c r="E168" s="59" t="s">
        <v>662</v>
      </c>
      <c r="F168" s="59" t="s">
        <v>660</v>
      </c>
    </row>
    <row r="169" spans="1:6" ht="15">
      <c r="A169" s="59" t="s">
        <v>453</v>
      </c>
      <c r="B169" s="59" t="s">
        <v>14</v>
      </c>
      <c r="C169" s="60" t="s">
        <v>774</v>
      </c>
      <c r="D169" s="59" t="s">
        <v>132</v>
      </c>
      <c r="E169" s="59" t="s">
        <v>132</v>
      </c>
      <c r="F169" s="59" t="s">
        <v>86</v>
      </c>
    </row>
    <row r="170" spans="1:6" ht="105">
      <c r="A170" s="59" t="s">
        <v>407</v>
      </c>
      <c r="B170" s="59" t="s">
        <v>14</v>
      </c>
      <c r="C170" s="60" t="s">
        <v>246</v>
      </c>
      <c r="D170" s="59" t="s">
        <v>663</v>
      </c>
      <c r="E170" s="59" t="s">
        <v>664</v>
      </c>
      <c r="F170" s="59" t="s">
        <v>665</v>
      </c>
    </row>
    <row r="171" spans="1:6" ht="45">
      <c r="A171" s="59" t="s">
        <v>436</v>
      </c>
      <c r="B171" s="59" t="s">
        <v>14</v>
      </c>
      <c r="C171" s="60" t="s">
        <v>773</v>
      </c>
      <c r="D171" s="59" t="s">
        <v>663</v>
      </c>
      <c r="E171" s="59" t="s">
        <v>664</v>
      </c>
      <c r="F171" s="59" t="s">
        <v>665</v>
      </c>
    </row>
    <row r="172" spans="1:6" ht="15">
      <c r="A172" s="59" t="s">
        <v>45</v>
      </c>
      <c r="B172" s="59" t="s">
        <v>14</v>
      </c>
      <c r="C172" s="60" t="s">
        <v>247</v>
      </c>
      <c r="D172" s="59" t="s">
        <v>666</v>
      </c>
      <c r="E172" s="59" t="s">
        <v>667</v>
      </c>
      <c r="F172" s="59" t="s">
        <v>668</v>
      </c>
    </row>
    <row r="173" spans="1:6" ht="15">
      <c r="A173" s="59" t="s">
        <v>453</v>
      </c>
      <c r="B173" s="59" t="s">
        <v>14</v>
      </c>
      <c r="C173" s="60" t="s">
        <v>772</v>
      </c>
      <c r="D173" s="59" t="s">
        <v>131</v>
      </c>
      <c r="E173" s="59" t="s">
        <v>669</v>
      </c>
      <c r="F173" s="59" t="s">
        <v>670</v>
      </c>
    </row>
    <row r="174" spans="1:6" ht="30">
      <c r="A174" s="59" t="s">
        <v>61</v>
      </c>
      <c r="B174" s="59" t="s">
        <v>14</v>
      </c>
      <c r="C174" s="60" t="s">
        <v>248</v>
      </c>
      <c r="D174" s="59" t="s">
        <v>671</v>
      </c>
      <c r="E174" s="59" t="s">
        <v>672</v>
      </c>
      <c r="F174" s="59" t="s">
        <v>673</v>
      </c>
    </row>
    <row r="175" spans="1:6" ht="75">
      <c r="A175" s="59" t="s">
        <v>408</v>
      </c>
      <c r="B175" s="59" t="s">
        <v>14</v>
      </c>
      <c r="C175" s="60" t="s">
        <v>249</v>
      </c>
      <c r="D175" s="59" t="s">
        <v>410</v>
      </c>
      <c r="E175" s="59" t="s">
        <v>410</v>
      </c>
      <c r="F175" s="59" t="s">
        <v>86</v>
      </c>
    </row>
    <row r="176" spans="1:6" ht="45">
      <c r="A176" s="59" t="s">
        <v>436</v>
      </c>
      <c r="B176" s="59" t="s">
        <v>14</v>
      </c>
      <c r="C176" s="60" t="s">
        <v>771</v>
      </c>
      <c r="D176" s="59" t="s">
        <v>410</v>
      </c>
      <c r="E176" s="59" t="s">
        <v>410</v>
      </c>
      <c r="F176" s="59" t="s">
        <v>86</v>
      </c>
    </row>
    <row r="177" spans="1:6" ht="30">
      <c r="A177" s="59" t="s">
        <v>61</v>
      </c>
      <c r="B177" s="59" t="s">
        <v>14</v>
      </c>
      <c r="C177" s="60" t="s">
        <v>337</v>
      </c>
      <c r="D177" s="59" t="s">
        <v>410</v>
      </c>
      <c r="E177" s="59" t="s">
        <v>410</v>
      </c>
      <c r="F177" s="59" t="s">
        <v>86</v>
      </c>
    </row>
    <row r="178" spans="1:6" ht="120">
      <c r="A178" s="59" t="s">
        <v>674</v>
      </c>
      <c r="B178" s="59" t="s">
        <v>14</v>
      </c>
      <c r="C178" s="60" t="s">
        <v>250</v>
      </c>
      <c r="D178" s="59" t="s">
        <v>410</v>
      </c>
      <c r="E178" s="59" t="s">
        <v>410</v>
      </c>
      <c r="F178" s="59" t="s">
        <v>86</v>
      </c>
    </row>
    <row r="179" spans="1:6" ht="45">
      <c r="A179" s="59" t="s">
        <v>436</v>
      </c>
      <c r="B179" s="59" t="s">
        <v>14</v>
      </c>
      <c r="C179" s="60" t="s">
        <v>770</v>
      </c>
      <c r="D179" s="59" t="s">
        <v>410</v>
      </c>
      <c r="E179" s="59" t="s">
        <v>410</v>
      </c>
      <c r="F179" s="59" t="s">
        <v>86</v>
      </c>
    </row>
    <row r="180" spans="1:6" ht="30">
      <c r="A180" s="59" t="s">
        <v>61</v>
      </c>
      <c r="B180" s="59" t="s">
        <v>14</v>
      </c>
      <c r="C180" s="60" t="s">
        <v>251</v>
      </c>
      <c r="D180" s="59" t="s">
        <v>410</v>
      </c>
      <c r="E180" s="59" t="s">
        <v>410</v>
      </c>
      <c r="F180" s="59" t="s">
        <v>86</v>
      </c>
    </row>
    <row r="181" spans="1:6" ht="172.5" customHeight="1">
      <c r="A181" s="59" t="s">
        <v>322</v>
      </c>
      <c r="B181" s="59" t="s">
        <v>14</v>
      </c>
      <c r="C181" s="60" t="s">
        <v>252</v>
      </c>
      <c r="D181" s="59" t="s">
        <v>675</v>
      </c>
      <c r="E181" s="59" t="s">
        <v>676</v>
      </c>
      <c r="F181" s="59" t="s">
        <v>677</v>
      </c>
    </row>
    <row r="182" spans="1:6" ht="45">
      <c r="A182" s="59" t="s">
        <v>436</v>
      </c>
      <c r="B182" s="59" t="s">
        <v>14</v>
      </c>
      <c r="C182" s="60" t="s">
        <v>769</v>
      </c>
      <c r="D182" s="59" t="s">
        <v>675</v>
      </c>
      <c r="E182" s="59" t="s">
        <v>676</v>
      </c>
      <c r="F182" s="59" t="s">
        <v>677</v>
      </c>
    </row>
    <row r="183" spans="1:6" ht="15">
      <c r="A183" s="59" t="s">
        <v>45</v>
      </c>
      <c r="B183" s="59" t="s">
        <v>14</v>
      </c>
      <c r="C183" s="60" t="s">
        <v>338</v>
      </c>
      <c r="D183" s="59" t="s">
        <v>678</v>
      </c>
      <c r="E183" s="59" t="s">
        <v>679</v>
      </c>
      <c r="F183" s="59" t="s">
        <v>677</v>
      </c>
    </row>
    <row r="184" spans="1:6" ht="15">
      <c r="A184" s="59" t="s">
        <v>453</v>
      </c>
      <c r="B184" s="59" t="s">
        <v>14</v>
      </c>
      <c r="C184" s="60" t="s">
        <v>768</v>
      </c>
      <c r="D184" s="59" t="s">
        <v>130</v>
      </c>
      <c r="E184" s="59" t="s">
        <v>130</v>
      </c>
      <c r="F184" s="59" t="s">
        <v>86</v>
      </c>
    </row>
    <row r="185" spans="1:6" ht="30">
      <c r="A185" s="59" t="s">
        <v>61</v>
      </c>
      <c r="B185" s="59" t="s">
        <v>14</v>
      </c>
      <c r="C185" s="60" t="s">
        <v>253</v>
      </c>
      <c r="D185" s="59" t="s">
        <v>132</v>
      </c>
      <c r="E185" s="59" t="s">
        <v>132</v>
      </c>
      <c r="F185" s="59" t="s">
        <v>86</v>
      </c>
    </row>
    <row r="186" spans="1:6" ht="165">
      <c r="A186" s="59" t="s">
        <v>680</v>
      </c>
      <c r="B186" s="59" t="s">
        <v>14</v>
      </c>
      <c r="C186" s="60" t="s">
        <v>339</v>
      </c>
      <c r="D186" s="59" t="s">
        <v>681</v>
      </c>
      <c r="E186" s="59" t="s">
        <v>682</v>
      </c>
      <c r="F186" s="59" t="s">
        <v>683</v>
      </c>
    </row>
    <row r="187" spans="1:6" ht="45">
      <c r="A187" s="59" t="s">
        <v>436</v>
      </c>
      <c r="B187" s="59" t="s">
        <v>14</v>
      </c>
      <c r="C187" s="60" t="s">
        <v>767</v>
      </c>
      <c r="D187" s="59" t="s">
        <v>681</v>
      </c>
      <c r="E187" s="59" t="s">
        <v>682</v>
      </c>
      <c r="F187" s="59" t="s">
        <v>683</v>
      </c>
    </row>
    <row r="188" spans="1:6" ht="15">
      <c r="A188" s="59" t="s">
        <v>45</v>
      </c>
      <c r="B188" s="59" t="s">
        <v>14</v>
      </c>
      <c r="C188" s="60" t="s">
        <v>340</v>
      </c>
      <c r="D188" s="59" t="s">
        <v>684</v>
      </c>
      <c r="E188" s="59" t="s">
        <v>685</v>
      </c>
      <c r="F188" s="59" t="s">
        <v>683</v>
      </c>
    </row>
    <row r="189" spans="1:6" ht="30">
      <c r="A189" s="59" t="s">
        <v>61</v>
      </c>
      <c r="B189" s="59" t="s">
        <v>14</v>
      </c>
      <c r="C189" s="60" t="s">
        <v>341</v>
      </c>
      <c r="D189" s="59" t="s">
        <v>132</v>
      </c>
      <c r="E189" s="59" t="s">
        <v>132</v>
      </c>
      <c r="F189" s="59" t="s">
        <v>86</v>
      </c>
    </row>
    <row r="190" spans="1:6" ht="15">
      <c r="A190" s="59" t="s">
        <v>103</v>
      </c>
      <c r="B190" s="59" t="s">
        <v>14</v>
      </c>
      <c r="C190" s="60" t="s">
        <v>342</v>
      </c>
      <c r="D190" s="59" t="s">
        <v>686</v>
      </c>
      <c r="E190" s="59" t="s">
        <v>687</v>
      </c>
      <c r="F190" s="59" t="s">
        <v>688</v>
      </c>
    </row>
    <row r="191" spans="1:6" ht="15">
      <c r="A191" s="59" t="s">
        <v>129</v>
      </c>
      <c r="B191" s="59" t="s">
        <v>14</v>
      </c>
      <c r="C191" s="60" t="s">
        <v>254</v>
      </c>
      <c r="D191" s="59" t="s">
        <v>686</v>
      </c>
      <c r="E191" s="59" t="s">
        <v>687</v>
      </c>
      <c r="F191" s="59" t="s">
        <v>688</v>
      </c>
    </row>
    <row r="192" spans="1:6" ht="135">
      <c r="A192" s="59" t="s">
        <v>689</v>
      </c>
      <c r="B192" s="59" t="s">
        <v>14</v>
      </c>
      <c r="C192" s="60" t="s">
        <v>255</v>
      </c>
      <c r="D192" s="59" t="s">
        <v>690</v>
      </c>
      <c r="E192" s="59" t="s">
        <v>691</v>
      </c>
      <c r="F192" s="59" t="s">
        <v>692</v>
      </c>
    </row>
    <row r="193" spans="1:6" ht="45">
      <c r="A193" s="59" t="s">
        <v>436</v>
      </c>
      <c r="B193" s="59" t="s">
        <v>14</v>
      </c>
      <c r="C193" s="60" t="s">
        <v>766</v>
      </c>
      <c r="D193" s="59" t="s">
        <v>690</v>
      </c>
      <c r="E193" s="59" t="s">
        <v>691</v>
      </c>
      <c r="F193" s="59" t="s">
        <v>692</v>
      </c>
    </row>
    <row r="194" spans="1:6" ht="15">
      <c r="A194" s="59" t="s">
        <v>45</v>
      </c>
      <c r="B194" s="59" t="s">
        <v>14</v>
      </c>
      <c r="C194" s="60" t="s">
        <v>256</v>
      </c>
      <c r="D194" s="59" t="s">
        <v>693</v>
      </c>
      <c r="E194" s="59" t="s">
        <v>694</v>
      </c>
      <c r="F194" s="59" t="s">
        <v>695</v>
      </c>
    </row>
    <row r="195" spans="1:6" ht="15">
      <c r="A195" s="59" t="s">
        <v>453</v>
      </c>
      <c r="B195" s="59" t="s">
        <v>14</v>
      </c>
      <c r="C195" s="60" t="s">
        <v>765</v>
      </c>
      <c r="D195" s="59" t="s">
        <v>696</v>
      </c>
      <c r="E195" s="59" t="s">
        <v>697</v>
      </c>
      <c r="F195" s="59" t="s">
        <v>698</v>
      </c>
    </row>
    <row r="196" spans="1:6" ht="30">
      <c r="A196" s="59" t="s">
        <v>61</v>
      </c>
      <c r="B196" s="59" t="s">
        <v>14</v>
      </c>
      <c r="C196" s="60" t="s">
        <v>764</v>
      </c>
      <c r="D196" s="59" t="s">
        <v>132</v>
      </c>
      <c r="E196" s="59" t="s">
        <v>132</v>
      </c>
      <c r="F196" s="59" t="s">
        <v>86</v>
      </c>
    </row>
    <row r="197" spans="1:6" ht="60">
      <c r="A197" s="59" t="s">
        <v>411</v>
      </c>
      <c r="B197" s="59" t="s">
        <v>14</v>
      </c>
      <c r="C197" s="60" t="s">
        <v>343</v>
      </c>
      <c r="D197" s="59" t="s">
        <v>699</v>
      </c>
      <c r="E197" s="59" t="s">
        <v>700</v>
      </c>
      <c r="F197" s="59" t="s">
        <v>701</v>
      </c>
    </row>
    <row r="198" spans="1:6" ht="45">
      <c r="A198" s="59" t="s">
        <v>436</v>
      </c>
      <c r="B198" s="59" t="s">
        <v>14</v>
      </c>
      <c r="C198" s="60" t="s">
        <v>763</v>
      </c>
      <c r="D198" s="59" t="s">
        <v>699</v>
      </c>
      <c r="E198" s="59" t="s">
        <v>700</v>
      </c>
      <c r="F198" s="59" t="s">
        <v>701</v>
      </c>
    </row>
    <row r="199" spans="1:6" ht="30">
      <c r="A199" s="59" t="s">
        <v>323</v>
      </c>
      <c r="B199" s="59" t="s">
        <v>14</v>
      </c>
      <c r="C199" s="60" t="s">
        <v>344</v>
      </c>
      <c r="D199" s="59" t="s">
        <v>702</v>
      </c>
      <c r="E199" s="59" t="s">
        <v>702</v>
      </c>
      <c r="F199" s="59" t="s">
        <v>86</v>
      </c>
    </row>
    <row r="200" spans="1:6" ht="15">
      <c r="A200" s="59" t="s">
        <v>45</v>
      </c>
      <c r="B200" s="59" t="s">
        <v>14</v>
      </c>
      <c r="C200" s="60" t="s">
        <v>345</v>
      </c>
      <c r="D200" s="59" t="s">
        <v>703</v>
      </c>
      <c r="E200" s="59" t="s">
        <v>704</v>
      </c>
      <c r="F200" s="59" t="s">
        <v>705</v>
      </c>
    </row>
    <row r="201" spans="1:6" ht="15">
      <c r="A201" s="59" t="s">
        <v>453</v>
      </c>
      <c r="B201" s="59" t="s">
        <v>14</v>
      </c>
      <c r="C201" s="60" t="s">
        <v>762</v>
      </c>
      <c r="D201" s="59" t="s">
        <v>706</v>
      </c>
      <c r="E201" s="59" t="s">
        <v>706</v>
      </c>
      <c r="F201" s="59" t="s">
        <v>86</v>
      </c>
    </row>
    <row r="202" spans="1:6" ht="30">
      <c r="A202" s="59" t="s">
        <v>60</v>
      </c>
      <c r="B202" s="59" t="s">
        <v>14</v>
      </c>
      <c r="C202" s="60" t="s">
        <v>346</v>
      </c>
      <c r="D202" s="59" t="s">
        <v>707</v>
      </c>
      <c r="E202" s="59" t="s">
        <v>708</v>
      </c>
      <c r="F202" s="59" t="s">
        <v>394</v>
      </c>
    </row>
    <row r="203" spans="1:6" ht="30">
      <c r="A203" s="59" t="s">
        <v>61</v>
      </c>
      <c r="B203" s="59" t="s">
        <v>14</v>
      </c>
      <c r="C203" s="60" t="s">
        <v>347</v>
      </c>
      <c r="D203" s="59" t="s">
        <v>709</v>
      </c>
      <c r="E203" s="59" t="s">
        <v>710</v>
      </c>
      <c r="F203" s="59" t="s">
        <v>711</v>
      </c>
    </row>
    <row r="204" spans="1:6" ht="15">
      <c r="A204" s="59" t="s">
        <v>104</v>
      </c>
      <c r="B204" s="59" t="s">
        <v>14</v>
      </c>
      <c r="C204" s="60" t="s">
        <v>257</v>
      </c>
      <c r="D204" s="59" t="s">
        <v>712</v>
      </c>
      <c r="E204" s="59" t="s">
        <v>713</v>
      </c>
      <c r="F204" s="59" t="s">
        <v>714</v>
      </c>
    </row>
    <row r="205" spans="1:6" ht="15">
      <c r="A205" s="59" t="s">
        <v>715</v>
      </c>
      <c r="B205" s="59" t="s">
        <v>14</v>
      </c>
      <c r="C205" s="60" t="s">
        <v>761</v>
      </c>
      <c r="D205" s="59" t="s">
        <v>716</v>
      </c>
      <c r="E205" s="59" t="s">
        <v>717</v>
      </c>
      <c r="F205" s="59" t="s">
        <v>718</v>
      </c>
    </row>
    <row r="206" spans="1:6" ht="90">
      <c r="A206" s="59" t="s">
        <v>324</v>
      </c>
      <c r="B206" s="59" t="s">
        <v>14</v>
      </c>
      <c r="C206" s="60" t="s">
        <v>760</v>
      </c>
      <c r="D206" s="59" t="s">
        <v>719</v>
      </c>
      <c r="E206" s="59" t="s">
        <v>720</v>
      </c>
      <c r="F206" s="59" t="s">
        <v>721</v>
      </c>
    </row>
    <row r="207" spans="1:6" ht="30">
      <c r="A207" s="59" t="s">
        <v>722</v>
      </c>
      <c r="B207" s="59" t="s">
        <v>14</v>
      </c>
      <c r="C207" s="60" t="s">
        <v>759</v>
      </c>
      <c r="D207" s="59" t="s">
        <v>719</v>
      </c>
      <c r="E207" s="59" t="s">
        <v>720</v>
      </c>
      <c r="F207" s="59" t="s">
        <v>721</v>
      </c>
    </row>
    <row r="208" spans="1:6" ht="60">
      <c r="A208" s="59" t="s">
        <v>62</v>
      </c>
      <c r="B208" s="59" t="s">
        <v>14</v>
      </c>
      <c r="C208" s="60" t="s">
        <v>758</v>
      </c>
      <c r="D208" s="59" t="s">
        <v>719</v>
      </c>
      <c r="E208" s="59" t="s">
        <v>720</v>
      </c>
      <c r="F208" s="59" t="s">
        <v>721</v>
      </c>
    </row>
    <row r="209" spans="1:6" ht="60">
      <c r="A209" s="59" t="s">
        <v>723</v>
      </c>
      <c r="B209" s="59" t="s">
        <v>14</v>
      </c>
      <c r="C209" s="60" t="s">
        <v>757</v>
      </c>
      <c r="D209" s="59" t="s">
        <v>724</v>
      </c>
      <c r="E209" s="59" t="s">
        <v>725</v>
      </c>
      <c r="F209" s="59" t="s">
        <v>726</v>
      </c>
    </row>
    <row r="210" spans="1:6" ht="30">
      <c r="A210" s="59" t="s">
        <v>722</v>
      </c>
      <c r="B210" s="59" t="s">
        <v>14</v>
      </c>
      <c r="C210" s="60" t="s">
        <v>756</v>
      </c>
      <c r="D210" s="59" t="s">
        <v>724</v>
      </c>
      <c r="E210" s="59" t="s">
        <v>725</v>
      </c>
      <c r="F210" s="59" t="s">
        <v>726</v>
      </c>
    </row>
    <row r="211" spans="1:6" ht="60">
      <c r="A211" s="59" t="s">
        <v>62</v>
      </c>
      <c r="B211" s="59" t="s">
        <v>14</v>
      </c>
      <c r="C211" s="60" t="s">
        <v>755</v>
      </c>
      <c r="D211" s="59" t="s">
        <v>724</v>
      </c>
      <c r="E211" s="59" t="s">
        <v>725</v>
      </c>
      <c r="F211" s="59" t="s">
        <v>726</v>
      </c>
    </row>
    <row r="212" spans="1:6" ht="15">
      <c r="A212" s="59" t="s">
        <v>105</v>
      </c>
      <c r="B212" s="59" t="s">
        <v>14</v>
      </c>
      <c r="C212" s="60" t="s">
        <v>266</v>
      </c>
      <c r="D212" s="59" t="s">
        <v>727</v>
      </c>
      <c r="E212" s="59" t="s">
        <v>728</v>
      </c>
      <c r="F212" s="59" t="s">
        <v>729</v>
      </c>
    </row>
    <row r="213" spans="1:6" ht="123" customHeight="1">
      <c r="A213" s="59" t="s">
        <v>325</v>
      </c>
      <c r="B213" s="59" t="s">
        <v>14</v>
      </c>
      <c r="C213" s="60" t="s">
        <v>258</v>
      </c>
      <c r="D213" s="59" t="s">
        <v>730</v>
      </c>
      <c r="E213" s="59" t="s">
        <v>731</v>
      </c>
      <c r="F213" s="59" t="s">
        <v>729</v>
      </c>
    </row>
    <row r="214" spans="1:6" ht="30">
      <c r="A214" s="59" t="s">
        <v>722</v>
      </c>
      <c r="B214" s="59" t="s">
        <v>14</v>
      </c>
      <c r="C214" s="60" t="s">
        <v>754</v>
      </c>
      <c r="D214" s="59" t="s">
        <v>730</v>
      </c>
      <c r="E214" s="59" t="s">
        <v>731</v>
      </c>
      <c r="F214" s="59" t="s">
        <v>729</v>
      </c>
    </row>
    <row r="215" spans="1:6" ht="30">
      <c r="A215" s="59" t="s">
        <v>63</v>
      </c>
      <c r="B215" s="59" t="s">
        <v>14</v>
      </c>
      <c r="C215" s="60" t="s">
        <v>259</v>
      </c>
      <c r="D215" s="59" t="s">
        <v>730</v>
      </c>
      <c r="E215" s="59" t="s">
        <v>731</v>
      </c>
      <c r="F215" s="59" t="s">
        <v>729</v>
      </c>
    </row>
    <row r="216" spans="1:6" ht="105">
      <c r="A216" s="59" t="s">
        <v>326</v>
      </c>
      <c r="B216" s="59" t="s">
        <v>14</v>
      </c>
      <c r="C216" s="60" t="s">
        <v>260</v>
      </c>
      <c r="D216" s="59" t="s">
        <v>732</v>
      </c>
      <c r="E216" s="59" t="s">
        <v>732</v>
      </c>
      <c r="F216" s="59" t="s">
        <v>86</v>
      </c>
    </row>
    <row r="217" spans="1:6" ht="30">
      <c r="A217" s="59" t="s">
        <v>722</v>
      </c>
      <c r="B217" s="59" t="s">
        <v>14</v>
      </c>
      <c r="C217" s="60" t="s">
        <v>753</v>
      </c>
      <c r="D217" s="59" t="s">
        <v>732</v>
      </c>
      <c r="E217" s="59" t="s">
        <v>732</v>
      </c>
      <c r="F217" s="59" t="s">
        <v>86</v>
      </c>
    </row>
    <row r="218" spans="1:6" ht="15">
      <c r="A218" s="59" t="s">
        <v>45</v>
      </c>
      <c r="B218" s="59" t="s">
        <v>14</v>
      </c>
      <c r="C218" s="60" t="s">
        <v>261</v>
      </c>
      <c r="D218" s="59" t="s">
        <v>732</v>
      </c>
      <c r="E218" s="59" t="s">
        <v>732</v>
      </c>
      <c r="F218" s="59" t="s">
        <v>86</v>
      </c>
    </row>
    <row r="219" spans="1:6" ht="15">
      <c r="A219" s="59" t="s">
        <v>106</v>
      </c>
      <c r="B219" s="59" t="s">
        <v>14</v>
      </c>
      <c r="C219" s="60" t="s">
        <v>262</v>
      </c>
      <c r="D219" s="59" t="s">
        <v>733</v>
      </c>
      <c r="E219" s="59" t="s">
        <v>733</v>
      </c>
      <c r="F219" s="59" t="s">
        <v>86</v>
      </c>
    </row>
    <row r="220" spans="1:6" ht="15">
      <c r="A220" s="59" t="s">
        <v>107</v>
      </c>
      <c r="B220" s="59" t="s">
        <v>14</v>
      </c>
      <c r="C220" s="60" t="s">
        <v>267</v>
      </c>
      <c r="D220" s="59" t="s">
        <v>733</v>
      </c>
      <c r="E220" s="59" t="s">
        <v>733</v>
      </c>
      <c r="F220" s="59" t="s">
        <v>86</v>
      </c>
    </row>
    <row r="221" spans="1:6" ht="75">
      <c r="A221" s="59" t="s">
        <v>327</v>
      </c>
      <c r="B221" s="59" t="s">
        <v>14</v>
      </c>
      <c r="C221" s="60" t="s">
        <v>263</v>
      </c>
      <c r="D221" s="59" t="s">
        <v>733</v>
      </c>
      <c r="E221" s="59" t="s">
        <v>733</v>
      </c>
      <c r="F221" s="59" t="s">
        <v>86</v>
      </c>
    </row>
    <row r="222" spans="1:6" ht="45">
      <c r="A222" s="59" t="s">
        <v>436</v>
      </c>
      <c r="B222" s="59" t="s">
        <v>14</v>
      </c>
      <c r="C222" s="60" t="s">
        <v>752</v>
      </c>
      <c r="D222" s="59" t="s">
        <v>733</v>
      </c>
      <c r="E222" s="59" t="s">
        <v>733</v>
      </c>
      <c r="F222" s="59" t="s">
        <v>86</v>
      </c>
    </row>
    <row r="223" spans="1:6" ht="15">
      <c r="A223" s="59" t="s">
        <v>45</v>
      </c>
      <c r="B223" s="59" t="s">
        <v>14</v>
      </c>
      <c r="C223" s="60" t="s">
        <v>264</v>
      </c>
      <c r="D223" s="59" t="s">
        <v>733</v>
      </c>
      <c r="E223" s="59" t="s">
        <v>733</v>
      </c>
      <c r="F223" s="59" t="s">
        <v>86</v>
      </c>
    </row>
    <row r="224" spans="1:6" ht="15">
      <c r="A224" s="59" t="s">
        <v>412</v>
      </c>
      <c r="B224" s="59" t="s">
        <v>14</v>
      </c>
      <c r="C224" s="60" t="s">
        <v>358</v>
      </c>
      <c r="D224" s="59" t="s">
        <v>734</v>
      </c>
      <c r="E224" s="59" t="s">
        <v>734</v>
      </c>
      <c r="F224" s="59" t="s">
        <v>86</v>
      </c>
    </row>
    <row r="225" spans="1:6" ht="30">
      <c r="A225" s="59" t="s">
        <v>413</v>
      </c>
      <c r="B225" s="59" t="s">
        <v>14</v>
      </c>
      <c r="C225" s="60" t="s">
        <v>357</v>
      </c>
      <c r="D225" s="59" t="s">
        <v>734</v>
      </c>
      <c r="E225" s="59" t="s">
        <v>734</v>
      </c>
      <c r="F225" s="59" t="s">
        <v>86</v>
      </c>
    </row>
    <row r="226" spans="1:6" ht="45">
      <c r="A226" s="59" t="s">
        <v>328</v>
      </c>
      <c r="B226" s="59" t="s">
        <v>14</v>
      </c>
      <c r="C226" s="60" t="s">
        <v>265</v>
      </c>
      <c r="D226" s="59" t="s">
        <v>734</v>
      </c>
      <c r="E226" s="59" t="s">
        <v>734</v>
      </c>
      <c r="F226" s="59" t="s">
        <v>86</v>
      </c>
    </row>
    <row r="227" spans="1:6" ht="45">
      <c r="A227" s="59" t="s">
        <v>436</v>
      </c>
      <c r="B227" s="59" t="s">
        <v>14</v>
      </c>
      <c r="C227" s="60" t="s">
        <v>751</v>
      </c>
      <c r="D227" s="59" t="s">
        <v>734</v>
      </c>
      <c r="E227" s="59" t="s">
        <v>734</v>
      </c>
      <c r="F227" s="59" t="s">
        <v>86</v>
      </c>
    </row>
    <row r="228" spans="1:6" ht="15">
      <c r="A228" s="59" t="s">
        <v>45</v>
      </c>
      <c r="B228" s="59" t="s">
        <v>14</v>
      </c>
      <c r="C228" s="60" t="s">
        <v>268</v>
      </c>
      <c r="D228" s="59" t="s">
        <v>734</v>
      </c>
      <c r="E228" s="59" t="s">
        <v>734</v>
      </c>
      <c r="F228" s="59" t="s">
        <v>86</v>
      </c>
    </row>
    <row r="229" spans="1:6" ht="30">
      <c r="A229" s="59" t="s">
        <v>108</v>
      </c>
      <c r="B229" s="59" t="s">
        <v>15</v>
      </c>
      <c r="C229" s="59" t="s">
        <v>109</v>
      </c>
      <c r="D229" s="59" t="s">
        <v>735</v>
      </c>
      <c r="E229" s="59" t="s">
        <v>736</v>
      </c>
      <c r="F229" s="59" t="s">
        <v>86</v>
      </c>
    </row>
  </sheetData>
  <sheetProtection/>
  <mergeCells count="1">
    <mergeCell ref="E1:F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 МО № 65</cp:lastModifiedBy>
  <cp:lastPrinted>2019-03-28T14:59:42Z</cp:lastPrinted>
  <dcterms:created xsi:type="dcterms:W3CDTF">2007-09-21T13:36:41Z</dcterms:created>
  <dcterms:modified xsi:type="dcterms:W3CDTF">2019-03-28T14:59:43Z</dcterms:modified>
  <cp:category/>
  <cp:version/>
  <cp:contentType/>
  <cp:contentStatus/>
</cp:coreProperties>
</file>